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zum-my.sharepoint.com/personal/agne_ramelyte_zum_lt/Documents/Desktop/2023 m/Teisės aktai/SP taisyklės/Taisyklių paketas/2023-11-29 (5 versija)/Įkelta į TAIS/"/>
    </mc:Choice>
  </mc:AlternateContent>
  <xr:revisionPtr revIDLastSave="1" documentId="13_ncr:1_{B6E02D9C-4B8A-41B7-983E-393E4EB90C8C}" xr6:coauthVersionLast="47" xr6:coauthVersionMax="47" xr10:uidLastSave="{83EE3780-21E8-435D-91F7-A341191CDD34}"/>
  <bookViews>
    <workbookView xWindow="-120" yWindow="-120" windowWidth="29040" windowHeight="15840" activeTab="1" xr2:uid="{C6890C3D-AD00-49FF-BC59-6DA91B9A8629}"/>
  </bookViews>
  <sheets>
    <sheet name="Pildymo instrukcija" sheetId="1" r:id="rId1"/>
    <sheet name="I. Pagrindinė informacija" sheetId="3" r:id="rId2"/>
    <sheet name="II. Apie projektą" sheetId="5" r:id="rId3"/>
    <sheet name="IIIa. Išlaidų sąrašas " sheetId="6" r:id="rId4"/>
    <sheet name="IIIb. Išlaidų sąrašas" sheetId="7" r:id="rId5"/>
    <sheet name="IV. Išlaidų suvestinė" sheetId="8" r:id="rId6"/>
    <sheet name="V. Projekto finansavimo šalt" sheetId="9" r:id="rId7"/>
    <sheet name="VI. Pareiškėjo įsipareigojimai" sheetId="10" r:id="rId8"/>
    <sheet name="VII. Atitiktis atrankos kriter" sheetId="11" r:id="rId9"/>
    <sheet name="VIII. Pasiekimų rodikliai" sheetId="12" r:id="rId10"/>
    <sheet name="IX. Pateikiami dokumentai" sheetId="13" r:id="rId11"/>
    <sheet name="X. Informavimas dėl asmens duom" sheetId="14" r:id="rId12"/>
    <sheet name="XI. Pareiškėjo deklaracija" sheetId="15" r:id="rId13"/>
    <sheet name="Sąrašai" sheetId="4" r:id="rId14"/>
  </sheets>
  <definedNames>
    <definedName name="įrašykite" localSheetId="2">'II. Apie projektą'!$F$23</definedName>
    <definedName name="įrašykite">'I. Pagrindinė informacija'!$F$60</definedName>
    <definedName name="Skaičius" localSheetId="2">'II. Apie projektą'!$F$13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4" i="6" l="1"/>
  <c r="G124" i="6"/>
  <c r="D29" i="11" l="1"/>
  <c r="J40" i="7"/>
  <c r="E5" i="15"/>
  <c r="F3" i="15"/>
  <c r="D3" i="15"/>
  <c r="H13" i="14"/>
  <c r="E5" i="14"/>
  <c r="F3" i="14"/>
  <c r="D3" i="14"/>
  <c r="D5" i="13"/>
  <c r="E3" i="13"/>
  <c r="C3" i="13"/>
  <c r="D5" i="12"/>
  <c r="E3" i="12"/>
  <c r="C3" i="12"/>
  <c r="D5" i="11"/>
  <c r="E3" i="11"/>
  <c r="C3" i="11"/>
  <c r="E5" i="10"/>
  <c r="F3" i="10"/>
  <c r="D3" i="10"/>
  <c r="C15" i="9"/>
  <c r="E3" i="9"/>
  <c r="C3" i="9"/>
  <c r="D5" i="9"/>
  <c r="H12" i="8"/>
  <c r="E13" i="8"/>
  <c r="I13" i="8" s="1"/>
  <c r="F18" i="6"/>
  <c r="F124" i="6" s="1"/>
  <c r="D13" i="8" s="1"/>
  <c r="H13" i="8" s="1"/>
  <c r="F18" i="7"/>
  <c r="F13" i="8"/>
  <c r="E5" i="8"/>
  <c r="F3" i="8"/>
  <c r="D3" i="8"/>
  <c r="H40" i="7"/>
  <c r="F14" i="8" s="1"/>
  <c r="F12" i="8" s="1"/>
  <c r="I40" i="7"/>
  <c r="F39" i="7"/>
  <c r="F38" i="7"/>
  <c r="F37" i="7"/>
  <c r="F36" i="7"/>
  <c r="F35" i="7"/>
  <c r="F34" i="7"/>
  <c r="F32" i="7"/>
  <c r="F31" i="7"/>
  <c r="F30" i="7"/>
  <c r="F29" i="7"/>
  <c r="F28" i="7"/>
  <c r="F27" i="7"/>
  <c r="F25" i="7"/>
  <c r="F24" i="7"/>
  <c r="F23" i="7"/>
  <c r="F22" i="7"/>
  <c r="F21" i="7"/>
  <c r="F20" i="7"/>
  <c r="F17" i="7"/>
  <c r="F16" i="7"/>
  <c r="F15" i="7"/>
  <c r="F14" i="7"/>
  <c r="F13" i="7"/>
  <c r="H5" i="7"/>
  <c r="J3" i="7"/>
  <c r="F3" i="7"/>
  <c r="H124" i="6"/>
  <c r="I124" i="6"/>
  <c r="F123" i="6"/>
  <c r="F122" i="6"/>
  <c r="F121" i="6"/>
  <c r="F120" i="6"/>
  <c r="F119" i="6"/>
  <c r="F118" i="6"/>
  <c r="F116" i="6"/>
  <c r="F115" i="6"/>
  <c r="F114" i="6"/>
  <c r="F113" i="6"/>
  <c r="F112" i="6"/>
  <c r="F111" i="6"/>
  <c r="F109" i="6"/>
  <c r="F108" i="6"/>
  <c r="F107" i="6"/>
  <c r="F106" i="6"/>
  <c r="F105" i="6"/>
  <c r="F104" i="6"/>
  <c r="F102" i="6"/>
  <c r="F101" i="6"/>
  <c r="F100" i="6"/>
  <c r="F99" i="6"/>
  <c r="F98" i="6"/>
  <c r="F97" i="6"/>
  <c r="F95" i="6"/>
  <c r="F94" i="6"/>
  <c r="F93" i="6"/>
  <c r="F92" i="6"/>
  <c r="F91" i="6"/>
  <c r="F90" i="6"/>
  <c r="F88" i="6"/>
  <c r="F87" i="6"/>
  <c r="F86" i="6"/>
  <c r="F85" i="6"/>
  <c r="F84" i="6"/>
  <c r="F83" i="6"/>
  <c r="F81" i="6"/>
  <c r="F80" i="6"/>
  <c r="F79" i="6"/>
  <c r="F78" i="6"/>
  <c r="F77" i="6"/>
  <c r="F76" i="6"/>
  <c r="F70" i="6"/>
  <c r="F71" i="6"/>
  <c r="F72" i="6"/>
  <c r="F73" i="6"/>
  <c r="F74" i="6"/>
  <c r="F69" i="6"/>
  <c r="F63" i="6"/>
  <c r="F64" i="6"/>
  <c r="F65" i="6"/>
  <c r="F66" i="6"/>
  <c r="F67" i="6"/>
  <c r="F62" i="6"/>
  <c r="F56" i="6"/>
  <c r="F57" i="6"/>
  <c r="F58" i="6"/>
  <c r="F59" i="6"/>
  <c r="F60" i="6"/>
  <c r="F55" i="6"/>
  <c r="F49" i="6"/>
  <c r="F50" i="6"/>
  <c r="F51" i="6"/>
  <c r="F52" i="6"/>
  <c r="F53" i="6"/>
  <c r="F48" i="6"/>
  <c r="F42" i="6"/>
  <c r="F43" i="6"/>
  <c r="F44" i="6"/>
  <c r="F45" i="6"/>
  <c r="F46" i="6"/>
  <c r="F41" i="6"/>
  <c r="F35" i="6"/>
  <c r="F36" i="6"/>
  <c r="F37" i="6"/>
  <c r="F38" i="6"/>
  <c r="F39" i="6"/>
  <c r="F34" i="6"/>
  <c r="F28" i="6"/>
  <c r="F29" i="6"/>
  <c r="F30" i="6"/>
  <c r="F31" i="6"/>
  <c r="F32" i="6"/>
  <c r="F27" i="6"/>
  <c r="F21" i="6"/>
  <c r="F22" i="6"/>
  <c r="F23" i="6"/>
  <c r="F24" i="6"/>
  <c r="F25" i="6"/>
  <c r="F20" i="6"/>
  <c r="F14" i="6"/>
  <c r="F15" i="6"/>
  <c r="F16" i="6"/>
  <c r="F17" i="6"/>
  <c r="F13" i="6"/>
  <c r="H5" i="6"/>
  <c r="J3" i="6"/>
  <c r="F3" i="6"/>
  <c r="F40" i="7" l="1"/>
  <c r="D14" i="8" s="1"/>
  <c r="H14" i="8" s="1"/>
  <c r="G40" i="7"/>
  <c r="E14" i="8" s="1"/>
  <c r="E12" i="8" s="1"/>
  <c r="I12" i="8" s="1"/>
  <c r="F5" i="5"/>
  <c r="G3" i="5"/>
  <c r="E3" i="5"/>
  <c r="I14" i="8" l="1"/>
  <c r="D12" i="8"/>
</calcChain>
</file>

<file path=xl/sharedStrings.xml><?xml version="1.0" encoding="utf-8"?>
<sst xmlns="http://schemas.openxmlformats.org/spreadsheetml/2006/main" count="736" uniqueCount="499">
  <si>
    <t>Pažymėta laukelio spalva</t>
  </si>
  <si>
    <t>Paaiškinimas</t>
  </si>
  <si>
    <t>Pildomas laukas (pildo  projekto pareiškėjas), suvedama prašoma informacija.</t>
  </si>
  <si>
    <t>Laukas nepildomas. Skaičiavimui suvesta formulė arba tekstas.</t>
  </si>
  <si>
    <t xml:space="preserve">Automatizuotas atsakymas, pasirenkamas vienas iš siūlomų variantų. Siūlomas variantas pasirenkamas su dešinėje laukelio pusėje esančia rodykle. </t>
  </si>
  <si>
    <t>NACIONALINĖS MOKĖJIMO AGENTŪROS PRIE ŽEMĖS ŪKIO MINISTERIJOS KAIMO PLĖTROS IR PARAMOS REGIONAMS DEPARTAMENTO</t>
  </si>
  <si>
    <t>PARAMOS ADMINISTRAVIMO SKYRIUS**</t>
  </si>
  <si>
    <r>
      <t>(paramos paraiškos registracijos data ir</t>
    </r>
    <r>
      <rPr>
        <sz val="10"/>
        <color theme="1"/>
        <rFont val="Times New Roman"/>
        <family val="1"/>
        <charset val="186"/>
      </rPr>
      <t xml:space="preserve"> registracijos numeris)</t>
    </r>
  </si>
  <si>
    <t xml:space="preserve">(paramos paraišką užregistravusio tarnautojo pareigos, vardas, pavardė, parašas </t>
  </si>
  <si>
    <t xml:space="preserve">Paramos paraiška vertinti priimta  </t>
  </si>
  <si>
    <t>☐</t>
  </si>
  <si>
    <t xml:space="preserve">Paramos paraiška atmesta  </t>
  </si>
  <si>
    <t>(pareiškėjo pavadinimas)</t>
  </si>
  <si>
    <t xml:space="preserve">Nacionalinės mokėjimo agentūros prie Žemės ūkio ministerijos Kaimo plėtros ir paramos regionams departamento </t>
  </si>
  <si>
    <t>paramos administravimo skyriui</t>
  </si>
  <si>
    <t>PARAMOS PARAIŠKA
 pagal Lietuvos žemės ūkio ir kaimo plėtros 2023–2027 m. strateginio plano priemonės „Techninė pagalba" veiklos srities „Lietuvos kaimo tinklas" įgyvendinimo taisykles</t>
  </si>
  <si>
    <t>Nr.</t>
  </si>
  <si>
    <t>XXX</t>
  </si>
  <si>
    <t>data</t>
  </si>
  <si>
    <t>Vilnius</t>
  </si>
  <si>
    <t>sudarymo vieta</t>
  </si>
  <si>
    <t>I. INFORMACIJA APIE PAREIŠKĖJĄ IR PROJEKTO PARTNERĮ (-IUS)</t>
  </si>
  <si>
    <t>1.</t>
  </si>
  <si>
    <t>Pareiškėjo kontaktiniai duomenys (Nurodomi pareiškėjo kontaktiniai duomenys, kurie bus naudojami bendraujant su pareiškėju ir paramos gavėju paramos paraiškos vertinimo, projekto įgyvendinimo laikotarpiu)</t>
  </si>
  <si>
    <t>1.1.</t>
  </si>
  <si>
    <t>Juridinio asmens pavadinimas</t>
  </si>
  <si>
    <t>1.2.</t>
  </si>
  <si>
    <t>Juridinio asmens teisinė forma</t>
  </si>
  <si>
    <t xml:space="preserve">1.3. </t>
  </si>
  <si>
    <t xml:space="preserve">Juridinio asmens kodas </t>
  </si>
  <si>
    <t>1.4.</t>
  </si>
  <si>
    <r>
      <t xml:space="preserve">Juridinio asmens įregistravimo data </t>
    </r>
    <r>
      <rPr>
        <i/>
        <sz val="9"/>
        <color theme="1"/>
        <rFont val="Times New Roman"/>
        <family val="1"/>
        <charset val="186"/>
      </rPr>
      <t>(pastaba: vadovaujantis Taisyklių 11 punktu, paraišką gali teikti tik tie juridiniai asmenys, nuo kurių įsteigimo datos iki paraiškos pateikimo datos yra praėję ne mažiau kaip dveji metai)</t>
    </r>
  </si>
  <si>
    <t>1.5.</t>
  </si>
  <si>
    <r>
      <t xml:space="preserve">Juridinio asmens buveinės adresas </t>
    </r>
    <r>
      <rPr>
        <i/>
        <sz val="9"/>
        <color theme="1"/>
        <rFont val="Times New Roman"/>
        <family val="1"/>
        <charset val="186"/>
      </rPr>
      <t>(</t>
    </r>
    <r>
      <rPr>
        <i/>
        <sz val="10"/>
        <color theme="1"/>
        <rFont val="Times New Roman"/>
        <family val="1"/>
        <charset val="186"/>
      </rPr>
      <t>Nurodoma informacija turi atitikti Juridinių asmenų registro duomenis.)</t>
    </r>
  </si>
  <si>
    <t>Savivaldybės pavadinimas</t>
  </si>
  <si>
    <t>Seniūnijos pavadinimas</t>
  </si>
  <si>
    <t>Gyvenamosios vietovės pavadinimas</t>
  </si>
  <si>
    <t>Gatvės pavadinimas</t>
  </si>
  <si>
    <t>Namo Nr.</t>
  </si>
  <si>
    <t>Buto Nr.</t>
  </si>
  <si>
    <t>Pašto indeksas</t>
  </si>
  <si>
    <t>Telefono (-ų) Nr.</t>
  </si>
  <si>
    <t>El. pašto adresas</t>
  </si>
  <si>
    <t>2.</t>
  </si>
  <si>
    <r>
      <t xml:space="preserve">Informacijos teikimo būdai </t>
    </r>
    <r>
      <rPr>
        <sz val="11"/>
        <color theme="1"/>
        <rFont val="Times New Roman"/>
        <family val="1"/>
        <charset val="186"/>
      </rPr>
      <t>(</t>
    </r>
    <r>
      <rPr>
        <i/>
        <sz val="10"/>
        <color theme="1"/>
        <rFont val="Times New Roman"/>
        <family val="1"/>
        <charset val="186"/>
      </rPr>
      <t>Nurodoma, kokiu būdu pareiškėjas nori gauti informaciją apie paramos paraiškos administravimo eigą. Pildoma žymint langelį ženklu „X“)</t>
    </r>
  </si>
  <si>
    <t>2.1.</t>
  </si>
  <si>
    <t>Paštu</t>
  </si>
  <si>
    <t>2.2.</t>
  </si>
  <si>
    <t>Elektroniniu paštu</t>
  </si>
  <si>
    <t>2.3.</t>
  </si>
  <si>
    <r>
      <t xml:space="preserve">Sutinku elektroniniu paštu gauti Agentūros interneto svetainėse skelbiamas naujienas </t>
    </r>
    <r>
      <rPr>
        <i/>
        <sz val="9"/>
        <color theme="1"/>
        <rFont val="Times New Roman"/>
        <family val="1"/>
        <charset val="186"/>
      </rPr>
      <t>(pastaba: pareiškėjas turi teisę bet kada atšaukti savo sutikimą pateikęs rašytinį prašymą Agentūrai (atvykęs į instituciją, paštu (Blindžių g. 17, LT-08111 Vilnius) arba el. paštu dokumentai@nma.lt)</t>
    </r>
  </si>
  <si>
    <t>2.4.</t>
  </si>
  <si>
    <r>
      <t xml:space="preserve">Sutinku, kad informaciją apie mano projektą Agentūra teiktų Jūsų pasirinktai asociacijai </t>
    </r>
    <r>
      <rPr>
        <i/>
        <sz val="9"/>
        <color theme="1"/>
        <rFont val="Times New Roman"/>
        <family val="1"/>
        <charset val="186"/>
      </rPr>
      <t>(Jei sutinkate, nurodykite Jūsų pasirinktos asociacijos pavadinimą:)</t>
    </r>
  </si>
  <si>
    <t>3.</t>
  </si>
  <si>
    <r>
      <t xml:space="preserve">Projekto partnerio duomenys </t>
    </r>
    <r>
      <rPr>
        <i/>
        <sz val="11"/>
        <color rgb="FF000000"/>
        <rFont val="Times New Roman"/>
        <family val="1"/>
        <charset val="186"/>
      </rPr>
      <t>(</t>
    </r>
    <r>
      <rPr>
        <i/>
        <sz val="10"/>
        <color rgb="FF000000"/>
        <rFont val="Times New Roman"/>
        <family val="1"/>
        <charset val="186"/>
      </rPr>
      <t>Nurodomi projekto partnerio kontaktiniai duomenys)</t>
    </r>
  </si>
  <si>
    <t>3.1.</t>
  </si>
  <si>
    <t>3.2.</t>
  </si>
  <si>
    <t>3.3.</t>
  </si>
  <si>
    <t>3.4.</t>
  </si>
  <si>
    <t>Juridinio asmens įregistravimo data</t>
  </si>
  <si>
    <t>3.5.</t>
  </si>
  <si>
    <r>
      <t xml:space="preserve">Juridinio asmens buveinės adresas </t>
    </r>
    <r>
      <rPr>
        <i/>
        <sz val="9"/>
        <color rgb="FF000000"/>
        <rFont val="Times New Roman"/>
        <family val="1"/>
        <charset val="186"/>
      </rPr>
      <t>Nurodoma informacija turi atitikti Juridinių asmenų registro duomenis</t>
    </r>
  </si>
  <si>
    <t>PARAMOS PARAIŠKA
 pagal Lietuvos žemės ūkio ir kaimo plėtros 2023–2027 m. strateginio plano Techninės paramos veiklos srities „Lietuvos kaimo tinklas" renginių komunkacijos įgyvendinimo taisykles</t>
  </si>
  <si>
    <t>II. INFORMACIJA APIE KOMUNIKACIJOS PROJEKTĄ, KURIAM PRAŠOMA PARAMOS</t>
  </si>
  <si>
    <t>Priemonės kodas</t>
  </si>
  <si>
    <t>Priemonės pavadinimas</t>
  </si>
  <si>
    <t>Priemonės veiklos srities pavadinimas</t>
  </si>
  <si>
    <t>4.</t>
  </si>
  <si>
    <t>Planuojama (-os) įgyvendinti komunikacijos priemonė (-ės) (pagal planuojamas įgyvendinti komunikacijos priemones užpildomi atitinkami laukeliai):</t>
  </si>
  <si>
    <t>4.1.</t>
  </si>
  <si>
    <t xml:space="preserve">Teminiai renginiai </t>
  </si>
  <si>
    <t>vienos dienos renginys (-iai)</t>
  </si>
  <si>
    <t>dviejų dienų renginys (-iai)</t>
  </si>
  <si>
    <t>4.2.</t>
  </si>
  <si>
    <t xml:space="preserve">Renginiai „Atviras ūkis“ </t>
  </si>
  <si>
    <t>4.3.</t>
  </si>
  <si>
    <t xml:space="preserve">SP viešinimo akcijos </t>
  </si>
  <si>
    <t>4.4.</t>
  </si>
  <si>
    <t xml:space="preserve">Virtualūs gerųjų kaimo plėtros pavyzdžių turai </t>
  </si>
  <si>
    <t>4.5.</t>
  </si>
  <si>
    <t xml:space="preserve">Audiovizualinė produkcija </t>
  </si>
  <si>
    <t>4.6.</t>
  </si>
  <si>
    <t xml:space="preserve">Elektroniniai leidiniai </t>
  </si>
  <si>
    <t>4.7.</t>
  </si>
  <si>
    <t xml:space="preserve">Mokymai </t>
  </si>
  <si>
    <t>5.</t>
  </si>
  <si>
    <t>Bendra projekto vertė, Eur</t>
  </si>
  <si>
    <t>Prašoma paramos suma, Eur</t>
  </si>
  <si>
    <t>6.</t>
  </si>
  <si>
    <t>Planuojama projekto įgyvendinimo pradžia ar etapai (kai organizuojamas renginių ciklas)</t>
  </si>
  <si>
    <t>7.</t>
  </si>
  <si>
    <t>Planuojama projekto įgyvendinimo pabaiga</t>
  </si>
  <si>
    <t>Planuojama paskutinio mokėjimo prašymo pateikimo data</t>
  </si>
  <si>
    <t>Planauojama galutinės projekto įgyvendinimo ataskaitos pateikimo data</t>
  </si>
  <si>
    <t>8.</t>
  </si>
  <si>
    <t>Banko pavadinimas</t>
  </si>
  <si>
    <t>Banko kodas</t>
  </si>
  <si>
    <t>Atsiskaitomosios sąskaitos Nr.</t>
  </si>
  <si>
    <t>9.</t>
  </si>
  <si>
    <t>Paramos lėšų mokėjimo būdas</t>
  </si>
  <si>
    <t>išlaidų kompensavimo mokėjimo būdas (be avanso mokėjimo)</t>
  </si>
  <si>
    <t>išlaidų kompensavimo su avanso mokėjimu būdas</t>
  </si>
  <si>
    <t>Nurodomas avanso dydis  procentais, kuris negali būti didesnis nei 40 proc. paramos sumos (nuo tinkamų finansuoti išlaidų), skirtos tiesioginėms išlaidoms.</t>
  </si>
  <si>
    <t>10.</t>
  </si>
  <si>
    <t>Mokėjimų prašymų skaičius, vnt</t>
  </si>
  <si>
    <t>I-ojo mokėjimo prašymo suma, Eur</t>
  </si>
  <si>
    <t>II-ojo mokėjimo prašymo suma, Eur</t>
  </si>
  <si>
    <t>III-ojo mokėjimo prašymo suma, Eur</t>
  </si>
  <si>
    <t>IV-ojo mokėjimo prašymo suma, Eur</t>
  </si>
  <si>
    <t>11.</t>
  </si>
  <si>
    <t xml:space="preserve">Asmuo, atsakingas už projektą </t>
  </si>
  <si>
    <t>Vardas, pavardė</t>
  </si>
  <si>
    <t>Pareigos</t>
  </si>
  <si>
    <t>Telefono Nr.</t>
  </si>
  <si>
    <t>12.</t>
  </si>
  <si>
    <t>Projekto idėjos aprašymas:</t>
  </si>
  <si>
    <t>12.1.</t>
  </si>
  <si>
    <t>Projekto pavadinimas:</t>
  </si>
  <si>
    <t>12.2.</t>
  </si>
  <si>
    <t>Projekto tikslas:</t>
  </si>
  <si>
    <t>12.3.</t>
  </si>
  <si>
    <t>Projekto uždaviniai:</t>
  </si>
  <si>
    <t>12.4.</t>
  </si>
  <si>
    <t>Projekto įgyvendinimo veiksmų planas:</t>
  </si>
  <si>
    <t>12.5.</t>
  </si>
  <si>
    <t>Projekto veiklos teritorija:</t>
  </si>
  <si>
    <t>12.6.</t>
  </si>
  <si>
    <t>Projekto santrauka (skelbiama viešai):</t>
  </si>
  <si>
    <t>13.</t>
  </si>
  <si>
    <r>
      <t xml:space="preserve">Projekto atitiktis Priemonės veiklos srities tikslams </t>
    </r>
    <r>
      <rPr>
        <b/>
        <i/>
        <sz val="11"/>
        <color theme="1"/>
        <rFont val="Times New Roman"/>
        <family val="1"/>
        <charset val="186"/>
      </rPr>
      <t>(aprašoma projekto tikslo atitiktis Priemonės veiklos srities tikslams)</t>
    </r>
    <r>
      <rPr>
        <b/>
        <sz val="11"/>
        <color theme="1"/>
        <rFont val="Times New Roman"/>
        <family val="1"/>
        <charset val="186"/>
      </rPr>
      <t>:</t>
    </r>
  </si>
  <si>
    <t>13.1.</t>
  </si>
  <si>
    <t xml:space="preserve">Atitiktis tikslui -  didinti visų suinteresuotųjų subjektų dalyvavimą rengiant ir įgyvendinant Strateginį planą; </t>
  </si>
  <si>
    <t>13.2.</t>
  </si>
  <si>
    <t>Atitiktis tikslui - padėti įgyvendinti SP numatytas veiklas ir pereiti prie veiklos rezultatais grindžiamo SP įgyvendinimo modelio;</t>
  </si>
  <si>
    <t>13.3.</t>
  </si>
  <si>
    <t>Atitiktis tikslui - prisidėti prie Strateginio plano įgyvendinimo kokybės gerinimo;</t>
  </si>
  <si>
    <t>13.4.</t>
  </si>
  <si>
    <t>Atitiktis tikslui - prisidėti prie visuomenės ir galimų paramos gavėjų informavimo apie BŽŪP ir finansavimo galimybes;</t>
  </si>
  <si>
    <t>13.5.</t>
  </si>
  <si>
    <t>Atitiktis tikslui - skatinti inovacijas žemės ūkio ir kaimo plėtros srityse ir remti tarpusavio mokymąsi ir visų suinteresuotųjų subjektų įtraukimą į keitimosi žiniomis ir žinių kaupimo procesą bei jų tarpusavio sąveiką;</t>
  </si>
  <si>
    <t>Atitiktis tikslui - prisidėti prie stebėsenos ir vertinimo pajėgumų bei veiklos;</t>
  </si>
  <si>
    <t>Atitiktis tikslui - prisidėti prie SP įgyvendinimo rezultatų sklaidos;</t>
  </si>
  <si>
    <t>Atitiktis tikslui - prisidėti prie aktyvesnio suinteresuotų šalių tarpusavio bendradarbiavimo iniciatyvų skatinimo ir užtikrinti bendradarbiavimo Tinkle organizavimą.</t>
  </si>
  <si>
    <r>
      <t xml:space="preserve">III (a). TINKAMŲ FINANSUOTI TIESIOGINIŲ PROJEKTO IŠLAIDŲ SĄRAŠAS (pagal Taisyklių 8.1, 8.2, 8.3 ir 8.7 papunkčiuose nurodytas priemones) </t>
    </r>
    <r>
      <rPr>
        <i/>
        <sz val="9"/>
        <color theme="1"/>
        <rFont val="Times New Roman"/>
        <family val="1"/>
        <charset val="186"/>
      </rPr>
      <t>Nurodomos išlaidos, kurioms prašoma paramos pagal tinkamų finansuoti išlaidų kategorijas. Lentelėje pateikiamos kainos nurodomos be PVM, išskyrus tuos atvejus, kai pagal Lietuvos Respublikos pridėtinės vertės mokesčio įstatymą paramos gavėjas neturi ar negalėtų turėti galimybės PVM įtraukti į PVM atskaitą.</t>
    </r>
  </si>
  <si>
    <t>Eil. NR.</t>
  </si>
  <si>
    <r>
      <t>Išlaidų pavadinimai</t>
    </r>
    <r>
      <rPr>
        <sz val="10"/>
        <color theme="1"/>
        <rFont val="Times New Roman"/>
        <family val="1"/>
        <charset val="186"/>
      </rPr>
      <t xml:space="preserve"> </t>
    </r>
    <r>
      <rPr>
        <i/>
        <sz val="9"/>
        <color theme="1"/>
        <rFont val="Times New Roman"/>
        <family val="1"/>
        <charset val="186"/>
      </rPr>
      <t>Išlaidos nurodomos detaliai pagal kiekvieną išlaidų kategoriją</t>
    </r>
    <r>
      <rPr>
        <i/>
        <sz val="10"/>
        <color theme="1"/>
        <rFont val="Times New Roman"/>
        <family val="1"/>
        <charset val="186"/>
      </rPr>
      <t>.</t>
    </r>
  </si>
  <si>
    <t>Vieneto kaina, Eur</t>
  </si>
  <si>
    <t>Vienetų skaičius</t>
  </si>
  <si>
    <t>Planuojama išlaidų suma, Eur (įskaitant nuosavą indėlį)</t>
  </si>
  <si>
    <t>Prašoma finansuoti suma</t>
  </si>
  <si>
    <t>Pirkimų vykdymo būdas</t>
  </si>
  <si>
    <t>Išlaidų būtinumo pagrindimas</t>
  </si>
  <si>
    <r>
      <t>Išlaidų kainos pagrįstumas</t>
    </r>
    <r>
      <rPr>
        <sz val="10"/>
        <color theme="1"/>
        <rFont val="Times New Roman"/>
        <family val="1"/>
        <charset val="186"/>
      </rPr>
      <t xml:space="preserve"> </t>
    </r>
    <r>
      <rPr>
        <i/>
        <sz val="9"/>
        <color theme="1"/>
        <rFont val="Times New Roman"/>
        <family val="1"/>
        <charset val="186"/>
      </rPr>
      <t>Nurodoma, kokie tiekėjai apklausti (vardai, pavardės arba įmonės pavadinimas) ir kokias pasiūlė kainas.</t>
    </r>
  </si>
  <si>
    <t>be PVM</t>
  </si>
  <si>
    <t>su PVM</t>
  </si>
  <si>
    <t>Iš jų veiklų rangos išlaidų suma</t>
  </si>
  <si>
    <t>1.3.</t>
  </si>
  <si>
    <t>&lt;....&gt;</t>
  </si>
  <si>
    <t>2.5.</t>
  </si>
  <si>
    <t>Dalijamoji medžiaga ir arba lankstinukų  parengimas ir įsigijimas:</t>
  </si>
  <si>
    <t>5.1.</t>
  </si>
  <si>
    <t>5.2.</t>
  </si>
  <si>
    <t>5.3.</t>
  </si>
  <si>
    <t>5.4.</t>
  </si>
  <si>
    <t>5.5.</t>
  </si>
  <si>
    <t>Renginio fotografavimas ir (arba) filmavimas:</t>
  </si>
  <si>
    <t>6.1.</t>
  </si>
  <si>
    <t>6.2.</t>
  </si>
  <si>
    <t>6.3.</t>
  </si>
  <si>
    <t>6.4.</t>
  </si>
  <si>
    <t>6.5.</t>
  </si>
  <si>
    <t>Renginio vedimo, pranešimų skaitymo ir (arba) darbo grupių moderavimo (vadovavimo) paslaugos:</t>
  </si>
  <si>
    <t>7.1.</t>
  </si>
  <si>
    <t>7.2.</t>
  </si>
  <si>
    <t>7.3.</t>
  </si>
  <si>
    <t>7.4.</t>
  </si>
  <si>
    <t>7.5.</t>
  </si>
  <si>
    <t>Lektoriaus paslaugos:</t>
  </si>
  <si>
    <t>8.1.</t>
  </si>
  <si>
    <t>8.2.</t>
  </si>
  <si>
    <t>8.3.</t>
  </si>
  <si>
    <t>8.4.</t>
  </si>
  <si>
    <t>8.5.</t>
  </si>
  <si>
    <t>Renginio kultūrinės programos organizavimo paslaugos:</t>
  </si>
  <si>
    <t>9.1.</t>
  </si>
  <si>
    <t>9.2.</t>
  </si>
  <si>
    <t>9.3.</t>
  </si>
  <si>
    <t>9.4.</t>
  </si>
  <si>
    <t>9.5.</t>
  </si>
  <si>
    <t>Kelionės ir (arba) transporto (nuomos ir kitos transporto išlaikymo), komandiruočių išlaidos, būtinos organizuojant renginį:</t>
  </si>
  <si>
    <t>10.1.</t>
  </si>
  <si>
    <t>10.2.</t>
  </si>
  <si>
    <t>10.3.</t>
  </si>
  <si>
    <t>10.4.</t>
  </si>
  <si>
    <t>10.5.</t>
  </si>
  <si>
    <t xml:space="preserve">11. </t>
  </si>
  <si>
    <t>11.1.</t>
  </si>
  <si>
    <t>11.2.</t>
  </si>
  <si>
    <t>11.3.</t>
  </si>
  <si>
    <t>11.4.</t>
  </si>
  <si>
    <t>11.5.</t>
  </si>
  <si>
    <t xml:space="preserve">12. </t>
  </si>
  <si>
    <t>Informacinio  straipsnio parengimas:</t>
  </si>
  <si>
    <t>Parodos dalyvio registracijos mokesčio išlaidos, parodos ploto nuomos išlaidos, stendo įrengimo, išlaikymo ir aptarnavimo išlaidos, transportavimo išlaidos:</t>
  </si>
  <si>
    <t>14.</t>
  </si>
  <si>
    <t>Renginio dalyvių apgyvendinimo paslaugos:</t>
  </si>
  <si>
    <t>14.1.</t>
  </si>
  <si>
    <t>14.2.</t>
  </si>
  <si>
    <t>14.3.</t>
  </si>
  <si>
    <t>14.4.</t>
  </si>
  <si>
    <t>14.5.</t>
  </si>
  <si>
    <t>15.</t>
  </si>
  <si>
    <t>Sinchroninio vertimo paslaugos:</t>
  </si>
  <si>
    <t>15.1.</t>
  </si>
  <si>
    <t>15.2.</t>
  </si>
  <si>
    <t>15.3.</t>
  </si>
  <si>
    <t>15.4.</t>
  </si>
  <si>
    <t>15.5.</t>
  </si>
  <si>
    <t>16.</t>
  </si>
  <si>
    <t>Projekto viešinimo išlaidos:</t>
  </si>
  <si>
    <t>16.1.</t>
  </si>
  <si>
    <t>16.2.</t>
  </si>
  <si>
    <t>16.3.</t>
  </si>
  <si>
    <t>16.4.</t>
  </si>
  <si>
    <t>16.5.</t>
  </si>
  <si>
    <t>17.</t>
  </si>
  <si>
    <t>Iš viso tiesioginių išlaidų, Eur:</t>
  </si>
  <si>
    <r>
      <t xml:space="preserve">III (b). TINKAMŲ FINANSUOTI TIESIOGINIŲ PROJEKTO IŠLAIDŲ SĄRAŠAS (pagal Taisyklių 8.4, 8.5 ir 8.6 papunkčiuose nurodytas priemones) </t>
    </r>
    <r>
      <rPr>
        <i/>
        <sz val="9"/>
        <color theme="1"/>
        <rFont val="Times New Roman"/>
        <family val="1"/>
        <charset val="186"/>
      </rPr>
      <t>Nurodomos išlaidos, kurioms prašoma paramos pagal tinkamų finansuoti išlaidų kategorijas. Lentelėje pateikiamos kainos nurodomos be PVM, išskyrus tuos atvejus, kai pagal Lietuvos Respublikos pridėtinės vertės mokesčio įstatymą paramos gavėjas neturi ar negalėtų turėti galimybės PVM įtraukti į PVM atskaitą.</t>
    </r>
  </si>
  <si>
    <t>Medžiagos rinkimo, kūrimo, apdorojimo išlaidos (fotografavimas, filmavimas, grafikos kūrimas, efektų kūrimas, montavimas, įgarsinimas, kalbos vertimas, muzikos takelio panaudojimas, programavimas, ir kt.):</t>
  </si>
  <si>
    <t>Virtualaus turo talpinimo viešai internete išlaidos:</t>
  </si>
  <si>
    <t>Išlaidos, skirtos elektroninio leidinio parengimui ir išleidimui (medžiagos kūrimas, vertimas, apipavidalinimas, maketavimas, ir kt.). Pagal šią eilutę nėra tinkamos elektroninio leidinio įrašymo ir pateikimo laikmenoje išlaidos:</t>
  </si>
  <si>
    <t>Suteiktos paramos viešinimo išlaidos:</t>
  </si>
  <si>
    <t xml:space="preserve">IV. TINKAMŲ FINANSUOTI PROJEKTO IŠLAIDŲ SUVESTINĖ </t>
  </si>
  <si>
    <r>
      <t>Išlaidų pavadinimai</t>
    </r>
    <r>
      <rPr>
        <sz val="10"/>
        <color theme="1"/>
        <rFont val="Times New Roman"/>
        <family val="1"/>
        <charset val="186"/>
      </rPr>
      <t xml:space="preserve"> </t>
    </r>
  </si>
  <si>
    <t>Paramos intensyvumas proc.</t>
  </si>
  <si>
    <t>be PVM**</t>
  </si>
  <si>
    <t>su PVM**</t>
  </si>
  <si>
    <t xml:space="preserve">7=3 *6 </t>
  </si>
  <si>
    <t>8= 4 * 6</t>
  </si>
  <si>
    <t>III skiltyje nurodytos tiesioginės išlaidos:</t>
  </si>
  <si>
    <t>III(a) skiltyje nurodytos išlaidos</t>
  </si>
  <si>
    <t>III(b) skiltyje nurodytos išlaidos</t>
  </si>
  <si>
    <r>
      <t xml:space="preserve">Veiklų rangos išlaidų dalis (nuo visų tiesioginių projekto išlaidų), proc. </t>
    </r>
    <r>
      <rPr>
        <i/>
        <sz val="10"/>
        <color theme="1"/>
        <rFont val="Times New Roman"/>
        <family val="1"/>
        <charset val="186"/>
      </rPr>
      <t>(žr. pastabą po lentele)</t>
    </r>
  </si>
  <si>
    <t>Fiksuotoji norma netiesioginėms išlaidoms apmokėti, proc.</t>
  </si>
  <si>
    <t>Iš viso netiesioginių išlaidų, Eur</t>
  </si>
  <si>
    <t>Iš viso išlaidų, Eur</t>
  </si>
  <si>
    <t>Iš viso prašoma finansuoti suma, Eur</t>
  </si>
  <si>
    <t>** Atsižvelgiant į tai, ar prašomos finansuoti išlaidos yra su PVM, ar ne, pasirenkami pildyti 3 arba 4 stulpelis ir, atitinkamai, 7 arba 8 stulpelis.</t>
  </si>
  <si>
    <r>
      <t>Pastaba.</t>
    </r>
    <r>
      <rPr>
        <sz val="10"/>
        <color theme="1"/>
        <rFont val="Times New Roman"/>
        <family val="1"/>
        <charset val="186"/>
      </rPr>
      <t xml:space="preserve"> Jeigu langelio reikšmė 2 eilutėje lygi 100 proc. – nurodykite, ar projekto administravimą (kuris apmokamas iš netiesioginių išlaidų):</t>
    </r>
  </si>
  <si>
    <t>iš dalies ar visa apimtimi atliks projekto vykdytojas (šiuo atveju projekto netiesioginės išlaidos apmokamos taikant fiksuotąją normą, išlaidų pagrindimo ir išlaidų apmokėjimo įrodymo dokumentai neteikiami).</t>
  </si>
  <si>
    <t>visa apimtimi atliks trečioji šalis (paslaugų tiekėjas) (šiuo atveju projekto netiesioginės išlaidos grindžiamos išlaidų pagrindimo ir išlaidų apmokėjimo įrodymo dokumentais ir apmokamos pagal faktą, neviršijant 4 eilutėje nustatytos netiesioginių išlaidų sumos).</t>
  </si>
  <si>
    <r>
      <t xml:space="preserve">V. PROJEKTO FINANSAVIMO ŠALTINIAI </t>
    </r>
    <r>
      <rPr>
        <i/>
        <sz val="11"/>
        <color theme="1"/>
        <rFont val="Times New Roman"/>
        <family val="1"/>
        <charset val="186"/>
      </rPr>
      <t>(Nurodomi visi pareiškėjo numatyti projekto finansavimo šaltiniai, kurie turi atitikti visą projekto vertę)</t>
    </r>
  </si>
  <si>
    <t>Finansavimo šaltinio pavadinimas</t>
  </si>
  <si>
    <t>Suma, Eur</t>
  </si>
  <si>
    <t>Nuoroda į patvirtinimo dokumentą arba informacijos šaltinį</t>
  </si>
  <si>
    <r>
      <t xml:space="preserve">1. Paramos lėšos </t>
    </r>
    <r>
      <rPr>
        <i/>
        <sz val="10"/>
        <color rgb="FF000000"/>
        <rFont val="Times New Roman"/>
        <family val="1"/>
        <charset val="186"/>
      </rPr>
      <t>(planuojamos gauti paramos lėšos, kurios numatomos naudoti projektui finansuoti)</t>
    </r>
  </si>
  <si>
    <r>
      <t xml:space="preserve">2. Pareiškėjo lėšos </t>
    </r>
    <r>
      <rPr>
        <i/>
        <sz val="10"/>
        <color rgb="FF000000"/>
        <rFont val="Times New Roman"/>
        <family val="1"/>
        <charset val="186"/>
      </rPr>
      <t>(jeigu dalį projekto išlaidų numato padengti pareiškėjas)</t>
    </r>
  </si>
  <si>
    <t>3. Partnerio (-ių) lėšos (jeigu dalį projekto išlaidų numato padengti partneris (-iai)</t>
  </si>
  <si>
    <r>
      <t xml:space="preserve">4. Paskola </t>
    </r>
    <r>
      <rPr>
        <i/>
        <sz val="10"/>
        <color rgb="FF000000"/>
        <rFont val="Times New Roman"/>
        <family val="1"/>
        <charset val="186"/>
      </rPr>
      <t>(nurodoma kredito įstaigos paskola)</t>
    </r>
  </si>
  <si>
    <t>5. Kiti lėšų šaltiniai</t>
  </si>
  <si>
    <r>
      <t xml:space="preserve">6. Bendra projekto vertė (1 + 2 + 3 + 4+5) </t>
    </r>
    <r>
      <rPr>
        <b/>
        <i/>
        <sz val="10"/>
        <color rgb="FF000000"/>
        <rFont val="Times New Roman"/>
        <family val="1"/>
        <charset val="186"/>
      </rPr>
      <t>(su PVM) (finansavimo šaltinių suma turi būti lygi bendrai projekto vertės sumai su PVM)</t>
    </r>
  </si>
  <si>
    <r>
      <t xml:space="preserve">VI. PAREIŠKĖJO ĮSIPAREIGOJIMAI </t>
    </r>
    <r>
      <rPr>
        <i/>
        <sz val="11"/>
        <color theme="1"/>
        <rFont val="Times New Roman"/>
        <family val="1"/>
        <charset val="186"/>
      </rPr>
      <t>(Šioje lentelėje pareiškėjas atsako į pateiktus klausimus, pasirinkdamas vieną iš atsakymų: „Taip“, „Ne“ arba „Neaktualu“)</t>
    </r>
  </si>
  <si>
    <t>Eil. Nr.</t>
  </si>
  <si>
    <t>Klausimas</t>
  </si>
  <si>
    <t>Atsakymas</t>
  </si>
  <si>
    <t>Ar įsipareigojate nuo paramos paraiškos pateikimo dienos iki projekto įgyvendinimo pabaigos tvarkyti buhalterinę apskaitą, užtikrinti, kad su projektu susijusių buhalterinių operacijų įrašai bus atskiriami nuo kitų buhalterinių operacijų?</t>
  </si>
  <si>
    <t>Ar įsipareigojate viešinti gautą paramą pagal Suteiktos paramos pagal Lietuvos žemės ūkio ir kaimo plėtros 2023–2027 strateginį planą viešinimo taisykles, patvirtintas Lietuvos Respublikos žemės ūkio ministro 2023 m. kovo 31 d. įsakymu Nr. 3D-201 „Dėl Suteiktos paramos iš EŽŪFKP lėšų pagal Lietuvos žemės ūkio ir kaimo plėtros 2023–2027 strateginį planą viešinimo taisyklių patvirtinimo“?</t>
  </si>
  <si>
    <t>Ar įsipareigojate ne vėliau kaip per 10 darbo dienų pranešti Agentūrai apie bet kurių duomenų, nurodytų pateiktoje ir užregistruotoje paramos paraiškoje, pasikeitimus?</t>
  </si>
  <si>
    <t>Ar įsipareigojate sudaryti sąlygas institucijų, atliekančių paramos paraiškų vertinimą, atranką ir projektų įgyvendinimo priežiūrą, Programos įgyvendinimo priežiūrą, atstovams ar jų įgaliotiems asmenims patikrinti paramos paraiškoje ir prie jos pridedamuose dokumentuose pateiktus duomenis ir atlikti patikrą projekto įgyvendinimo vietoje, gauti papildomos informacijos apie projektą nuo paramos paraiškos pateikimo dienos, taip pat audituoti, kontroliuoti, tikrinti, kaip yra laikomasi tinkamumo gauti paramą sąlygų ir reikalavimų, kaip yra vykdomas projektas ir veikla, kuriai buvo skirta parama, po sprendimo skirti paramą priėmimo dienos iki projekto įgyvendinimo pabaigos?</t>
  </si>
  <si>
    <t>Ar įsipareigojate teikti Agentūrai ir (arba) Tinklo sekretoriatui visą informaciją ir duomenis, reikalingus statistikos tikslams, Programos įgyvendinimo stebėsenai, viešinimui bei reikalingiems vertinimams atlikti?</t>
  </si>
  <si>
    <t>Ar įsipareigojate projekto įgyvendinimo metu užtikrinti atitiktį tinkamumo sąlygoms ir atrankos kriterijams, už kuriuos projektui suteikiami balai?</t>
  </si>
  <si>
    <t>Ar įsipareigojate atstovauti projekto įgyvendinimo klausimais, vykdyti reguliarią projekto įgyvendinimo stebėseną, koordinavimą tam, kad būtų užtikrintas tinkamas projekto įgyvendinimas, taip pat kartu su galutiniu mokėjimo prašymu pateikti komunikacijos projekto įgyvendinimo ataskaitą?</t>
  </si>
  <si>
    <t>Ar įsipareigojate atsiskaitymus su prekių ir (arba) paslaugų teikėjais vykdyti tik per finansų įstaigas?</t>
  </si>
  <si>
    <t>Ar įsipareigojate projekto įgyvendinimo metu likus ne mažiau kaip 20 (dvidešimt) darbo dienų iki planuojamo renginio pradžios Agentūrai el. paštu renginiai@nma.lt ir Tinklo sekretoriatui el. paštu tinklo.sekretoriatas@zum.lt pateikti užpildytą Informavimo apie renginius lentelės formą, kuri nustatyta Taisyklių 4 priede (priedas turi būti pateiktas *.xls arba *.xlsx formatu)?</t>
  </si>
  <si>
    <t>Ar įsipareigojate, jei keičiasi organizuojamo renginio data, valanda ir (arba) vieta, ne vėliau kaip prieš 5 darbo dienas iki numatyto renginio datos apie tai raštu informuoti Agentūrą (el. paštu renginiai@nma.lt) ir Tinklo sekretoriatą (el. paštu tinklo.sekretoriatas@zum.lt)?</t>
  </si>
  <si>
    <t>Ar įsipareigojate iki komunikacijos projekto įgyvendinimo pabaigos pasiekti paramos paraiškoje numatytus projekto pasiekimo rodiklius?</t>
  </si>
  <si>
    <t>Ar įsipareigojate užtikrinti, kad komunikacijos projektas būtų viešojo pobūdžio (ne pelno), iš kurio pareiškėjas nesieks gauti pelno, o komunikacijos projekto rezultatai bus neatlygintinai ir viešai prieinami naudos gavėjams – galimiems pareiškėjams, paramos gavėjams ir kitoms visuomenės grupėms?</t>
  </si>
  <si>
    <t>Ar įsipareigojate įgyvendinant Taisyklių 8.4, 8.5 ir 8.6 papunkčiuose nurodytas komunikacijos priemones leisti Žemės ūkio ministerijai, Agentūrai, Tinklo sekretoriatui neribotą laiką naudotis sukurtais virtualiais gerųjų kaimo plėtros pavyzdžių turais ir (arba) audiovizualine produkcija ir (arba) elektroniniais leidiniais, t. y. juos viešinti internete, renginiuose, kitose viešinimo priemonėse?</t>
  </si>
  <si>
    <t>Ar įsipareigojate vykdant komunikacijos projekto veiklas teikti informaciją apie veiklų įgyvendinimo eigą Agentūrai ir Tinklo sekretoriatui? Įgyvendinant Taisyklių 8.4 papunktyje nurodytą komunikacijos priemonę – sukūrus virtualų gerųjų kaimo plėtros pavyzdžių turą, per 10 (dešimt) darbo dienų Tinklo sekretoriatui el. paštu tinklo.sekretoriatas@zum.lt pateikti internetinę nuorodą į šį turą ir sudaryti galimybę parsisiųsti turo įrašą?</t>
  </si>
  <si>
    <t>Ar įsipareigojate vykdant komunikacijos projekto veiklas teikti informaciją apie veiklų įgyvendinimo eigą Agentūrai ir Tinklo sekretoriatui? Įgyvendinant Taisyklių 8.5 papunktyje nurodytą komunikacijos priemonę – sukūrus audiovizualinę produkciją, per 10 (dešimt) darbo dienų Tinklo sekretoriatui el. paštu tinklo.sekretoriatas@zum.lt pateikti internetinę nuorodą į šią audiovizualinę produkciją ir sudaryti galimybę parsisiųsti audiovizualinės produkcijos įrašą?</t>
  </si>
  <si>
    <t>Ar įsipareigojate vykdant komunikacijos projekto veiklas teikti informaciją apie veiklų įgyvendinimo eigą Agentūrai ir Tinklo sekretoriatui? Įgyvendinant Taisyklių 8.6  papunktyje nurodytą komunikacijos priemonę – išleidus elektroninį leidinį, per 10 (dešimt) darbo dienų Tinklo sekretoriatui (kreipiantis el. paštu tinklo.sekretoriatas@zum.lt) sudaryti galimybę neatlygintinai atsisiųsti šį elektroninį leidinį?</t>
  </si>
  <si>
    <t>18.</t>
  </si>
  <si>
    <t>Ar įsipareigojate, jeigu komunikacijos projekte patirtos renginio fotografavimo ir (arba) filmavimo paslaugų išlaidos, kartu su galutine projekto įgyvendinimo ataskaita elektroninėje laikmenoje pateikti renginio tikslą reprezentuojančią fotografuotą (ne mažiau kaip 10 fotografijų, organizuojant renginius „Atviras ūkis“ bent po 2 fotografijas kiekvieno lankomo objekto) ir (arba) filmuotą medžiagą (galutinis produktas – filmukas)?</t>
  </si>
  <si>
    <t>19.</t>
  </si>
  <si>
    <t>Ar įsipareigojate laikytis Lietuvos Respublikos susirinkimų įstatymo nuostatų (kai taikoma) ir kitų Lietuvos Respublikos teisės aktų, reglamentuojančių Taisyklių 8 punkte nurodytų renginių organizavimą?</t>
  </si>
  <si>
    <t>20.</t>
  </si>
  <si>
    <t>Ar įsipareigojate paramos paraiškos vertinimo ir projekto įgyvendinimo laikotarpiais neteikti melagingos informacijos?</t>
  </si>
  <si>
    <t>21.</t>
  </si>
  <si>
    <t>Ar įsipareigojate saugoti visus įgyvendinant projektą patirtų išlaidų pagrindimo ir apmokėjimo įrodymo dokumentus?</t>
  </si>
  <si>
    <t>22.</t>
  </si>
  <si>
    <t>Ar įsipareigojate, Agentūrai paprašius, pateikti visus būtinus dokumentus?</t>
  </si>
  <si>
    <t>23.</t>
  </si>
  <si>
    <t>Ar įsipareigojate, kad įgyvendinant projektą nebus numatyti projekto apribojimai, kurie turėtų neigiamą tiesioginį ar netiesioginį poveikį lyčių lygybės ir nediskriminavimo dėl lyties, rasės, kalbos, kilmės, socialinės padėties, tikėjimo, įsitikinimų ar pažiūrų, amžiaus, negalios, lytinės orientacijos, etninės priklausomybės, religijos principų įgyvendinimui?</t>
  </si>
  <si>
    <t>24.</t>
  </si>
  <si>
    <t>Ar įsipareigojate, kad projekto bei informavimo apie projektą veiklos nebus naudojamos politinei reklamai, taip pat viešinimo straipsniuose ar kitose projekto viešinimo veiklose nebus reklamuojami tam tikri ūkio subjektai, politinės partijos, kurių viešinimas jiems suteiktų išskirtinį pranašumą ir iškraipytų konkurenciją rinkoje?</t>
  </si>
  <si>
    <t>25.</t>
  </si>
  <si>
    <t>Ar įsipareigojate užtikrinti tinkamą projekto finansavimo šaltinį?</t>
  </si>
  <si>
    <t>26.</t>
  </si>
  <si>
    <t>Ar įsipareigojate komunikacijos projektą įgyvendinti Lietuvos Respublikos teritorijoje?</t>
  </si>
  <si>
    <t>27.</t>
  </si>
  <si>
    <t>Ar įsipareigojate užtikrinti, kad išlaidos, kurioms finansuoti prašoma paramos, nebuvo, nėra ir nebus finansuojamos iš kitų ES fondų, kitų viešųjų lėšų?</t>
  </si>
  <si>
    <t>28.</t>
  </si>
  <si>
    <t>Ar įsipareigojate, kad įgyvendinant komunikacijos projektą būtų laikomasi 2016 m. balandžio 27 d. Europos Parlamento ir Tarybos reglamento (ES) 2016/679 dėl fizinių asmenų apsaugos tvarkant asmens duomenis ir dėl laisvo tokių duomenų judėjimo ir kuriuo panaikinama Direktyva 95/46/EB ir kitų taikytinų asmens duomenų apsaugą reglamentuojančių teisės aktų reikalavimų?</t>
  </si>
  <si>
    <t>29.</t>
  </si>
  <si>
    <t>Ar įsipareigojate organizuojant teminius renginius kartu su komunikacijos projekto galutine įgyvendinimo ataskaita pateikti renginio dalyvių užpildytas anketas (anketos gali būti pildomos renginio metu ar el. priemonėmis po renginio)?</t>
  </si>
  <si>
    <t>30.</t>
  </si>
  <si>
    <t>Ar įsipareigojate organizuojant bet kurią iš Taisyklių 8 punkte nurodytų komunikacijos priemonių, jeigu komunikacijos projekte nepatiriamos renginio fotografavimo ir (arba) filmavimo paslaugos, kartu su komunikacijos projekto galutine įgyvendinimo ataskaita elektroninėje laikmenoje pateikti renginio tikslą reprezentuojančią fotografuotą (ne mažiau kaip 5 fotografijų, organizuojant renginius „Atviras ūkis“, bent po 2 fotografijas kiekvieno lankomo objekto) ir (arba) filmuotą medžiagą (galutinis produktas – filmukas)?</t>
  </si>
  <si>
    <t>31.</t>
  </si>
  <si>
    <t>Ar įsipareigojate (jeigu paramos paraiškai buvo suteikti atrankos kriterijaus, nurodyto Taisyklių 32.5 papunktyje, balai) gautą rezultatą (pasiūlytus konkrečius problemos sprendimo būdus, siūlymus dėl KPP įgyvendinimo tobulinimo) pateikti Tinklo sekretoriatui el. paštu tinklo.sekretoriatas@zum.lt ne vėliau kaip per 15 (penkiolika) darbo dienų po renginio, kuriame šis rezultatas buvo gautas?</t>
  </si>
  <si>
    <t xml:space="preserve">VII. KOMUNIKACIJOS PROJEKTO ATITIKTIS ATRANKOS KRITERIJAMS  </t>
  </si>
  <si>
    <t>Projektų atrankos kriterijai</t>
  </si>
  <si>
    <t>Atsakymai</t>
  </si>
  <si>
    <t>Balai</t>
  </si>
  <si>
    <r>
      <rPr>
        <b/>
        <sz val="10"/>
        <color theme="1"/>
        <rFont val="Times New Roman"/>
        <family val="1"/>
        <charset val="186"/>
      </rPr>
      <t xml:space="preserve">Projekto atitikties projektų atrankos kriterijui pagrindimas </t>
    </r>
    <r>
      <rPr>
        <sz val="10"/>
        <color theme="1"/>
        <rFont val="Times New Roman"/>
        <family val="1"/>
        <charset val="186"/>
      </rPr>
      <t>(Pildo pareiškėjas. Jeigu atitiktį projektų atrankos kriterijui įrodo prie projekto paraiškos pateikti dokumentai, šioje lentelėje pateikiama nuoroda į projekto paraiškos priedus. Jeigu atitiktis projektų atrankos kriterijui įrodoma aprašymo būdu, aprašymas ir argumentacija pateikiama šioje lentelėje)</t>
    </r>
  </si>
  <si>
    <t>daugiau nei 5 Lietuvos apskrityse</t>
  </si>
  <si>
    <t>nuo 3 iki 5 Lietuvos apskričių (įskaitytinai)</t>
  </si>
  <si>
    <t>iki 2 Lietuvos apskričių (įskaitytinai)</t>
  </si>
  <si>
    <t>nuo 101 iki 150 asmenų (įskaitytinai)</t>
  </si>
  <si>
    <t>nuo 51 iki 100 asmenų (įskaitytinai)</t>
  </si>
  <si>
    <t xml:space="preserve">3. </t>
  </si>
  <si>
    <t>Komunikacijos projektas įgyvendinamas:</t>
  </si>
  <si>
    <t>kartu su 3 ir daugiau partnerių</t>
  </si>
  <si>
    <t>kartu su 2 partneriais</t>
  </si>
  <si>
    <t xml:space="preserve">prie 4 ir daugiau SP priemonių </t>
  </si>
  <si>
    <t xml:space="preserve">prie 3 ir daugiau SP priemonių </t>
  </si>
  <si>
    <t xml:space="preserve">prie 2 ir daugiau SP priemonių </t>
  </si>
  <si>
    <t>Iš viso surinkta balų:</t>
  </si>
  <si>
    <t>VIII. KOMUNIKACIJOS PROJEKTO PASIEKIMŲ RODIKLIAI</t>
  </si>
  <si>
    <t>Rodiklio pavadinimas</t>
  </si>
  <si>
    <t>Pasiekimo reikšmė</t>
  </si>
  <si>
    <t>Teminiai renginiai</t>
  </si>
  <si>
    <t>vienos dienos seminaras nuo 10 iki 30 dalyvių</t>
  </si>
  <si>
    <t>vienos dienos seminaras nuo 31 iki 50 dalyvių</t>
  </si>
  <si>
    <t xml:space="preserve">vienos dienos konferencija (išskyrus tarpt. konferenciją) nuo 51 iki 100 dalyvių </t>
  </si>
  <si>
    <t xml:space="preserve">vienos dienos konferencija (išskyrus tarpt. konferenciją) nuo 101 iki 150 dalyvių </t>
  </si>
  <si>
    <t xml:space="preserve">vienos dienos konferencija (išskyrus tarpt. konferenciją) nuo 151 iki 200 dalyvių </t>
  </si>
  <si>
    <t>1.6.</t>
  </si>
  <si>
    <t xml:space="preserve">dviejų dienų konferencija (išskyrus tarpt. konferenciją) nuo 51 iki 100 dalyvių </t>
  </si>
  <si>
    <t>1.7.</t>
  </si>
  <si>
    <t xml:space="preserve">dviejų dienų konferencija (išskyrus tarpt. konferenciją) nuo 101 iki 150 dalyvių </t>
  </si>
  <si>
    <t>1.8.</t>
  </si>
  <si>
    <t xml:space="preserve">dviejų dienų konferencija (išskyrus tarpt. konferenciją) nuo 151 iki 200 dalyvių </t>
  </si>
  <si>
    <t>1.9.</t>
  </si>
  <si>
    <t xml:space="preserve">vienos dienos tarptautinė konferencija nuo 51 iki 100 dalyvių </t>
  </si>
  <si>
    <t>1.10.</t>
  </si>
  <si>
    <t xml:space="preserve">vienos dienos tarptautinė konferencija nuo 101 iki 150 dalyvių </t>
  </si>
  <si>
    <t>1.11.</t>
  </si>
  <si>
    <t xml:space="preserve">vienos dienos tarptautinė konferencija nuo 151 iki 200 dalyvių </t>
  </si>
  <si>
    <t>1.12.</t>
  </si>
  <si>
    <t xml:space="preserve">dviejų dienų tarptautinė konferencija nuo 51 iki 100 dalyvių </t>
  </si>
  <si>
    <t>1.13.</t>
  </si>
  <si>
    <t xml:space="preserve">dviejų dienų tarptautinė konferencija nuo 101 iki 150 dalyvių </t>
  </si>
  <si>
    <t>1.14.</t>
  </si>
  <si>
    <t xml:space="preserve">dviejų dienų tarptautinė konferencija nuo 151 iki 200 dalyvių </t>
  </si>
  <si>
    <t>Renginiai „Atviras ūkis“</t>
  </si>
  <si>
    <t>SP viešinimo akcijos</t>
  </si>
  <si>
    <t>Virtualūs gerųjų kaimo plėtros pavyzdžių turai</t>
  </si>
  <si>
    <t>Audiovizualinė produkcija</t>
  </si>
  <si>
    <t>Elektroniniai leidiniai</t>
  </si>
  <si>
    <t>Mokymai</t>
  </si>
  <si>
    <t>IX. KOMUNIKACIJOS PROJEKTO PASIEKIMŲ RODIKLIAI</t>
  </si>
  <si>
    <t>Dokumento pavadinimas</t>
  </si>
  <si>
    <t>Pasirinkimas</t>
  </si>
  <si>
    <t>Dokumento puslapių skaičius</t>
  </si>
  <si>
    <t>Dokumentai, užtikrinantys tinkamą projekto finansavimo šaltinį.</t>
  </si>
  <si>
    <t>Prekių, paslaugų ar darbų tiekėjų komerciniai pasiūlymai dėl kiekvienos išlaidos arba viešai skelbiama informacija apie konkrečių investicijų kainas.</t>
  </si>
  <si>
    <t>Dokumentai, kuriuose patvirtinama, jog pareiškėjui atidėti mokesčių arba socialinio draudimo įmokų mokėjimo terminai.</t>
  </si>
  <si>
    <t>Dokumentai, įrodantys Tinklo nario veikimą nacionaliniu lygiu (jei paraišką teikia Tinklo narys, veikiantis nacionaliniu lygiu).</t>
  </si>
  <si>
    <t>Jungtinės veiklos sutartis (jei komunikacijos projektą numatyta įgyvendinti su partneriu (-iais).</t>
  </si>
  <si>
    <r>
      <t xml:space="preserve">Kiti dokumentai </t>
    </r>
    <r>
      <rPr>
        <i/>
        <sz val="10"/>
        <color theme="1"/>
        <rFont val="Times New Roman"/>
        <family val="1"/>
        <charset val="186"/>
      </rPr>
      <t>(įrašyti).</t>
    </r>
  </si>
  <si>
    <t>...</t>
  </si>
  <si>
    <r>
      <t xml:space="preserve">X. PAREIŠKĖJO VALDYBOS NARIO / VADOVO / DARBUOTOJO INFORMAVIMAS DĖL ASMENS DUOMENŲ TVARKYMO </t>
    </r>
    <r>
      <rPr>
        <b/>
        <i/>
        <sz val="11"/>
        <color theme="1"/>
        <rFont val="Times New Roman"/>
        <family val="1"/>
        <charset val="186"/>
      </rPr>
      <t xml:space="preserve">(pildo ir pasirašo įmonės valdybos narys / darbuotojas) </t>
    </r>
    <r>
      <rPr>
        <b/>
        <sz val="11"/>
        <color theme="1"/>
        <rFont val="Times New Roman"/>
        <family val="1"/>
        <charset val="186"/>
      </rPr>
      <t xml:space="preserve">  </t>
    </r>
  </si>
  <si>
    <t xml:space="preserve">Informuoju, kad aš, </t>
  </si>
  <si>
    <r>
      <t>(pareiškėjo valdybos nario / vadovo/ darbuotojo vardas, pavardė, asmens kodas)</t>
    </r>
    <r>
      <rPr>
        <sz val="10"/>
        <color theme="1"/>
        <rFont val="Times New Roman"/>
        <family val="1"/>
        <charset val="186"/>
      </rPr>
      <t xml:space="preserve"> </t>
    </r>
  </si>
  <si>
    <t xml:space="preserve">esu pareiškėjo </t>
  </si>
  <si>
    <t>ir</t>
  </si>
  <si>
    <r>
      <t>(įmonės pavadinimas)</t>
    </r>
    <r>
      <rPr>
        <sz val="10"/>
        <color theme="1"/>
        <rFont val="Times New Roman"/>
        <family val="1"/>
        <charset val="186"/>
      </rPr>
      <t xml:space="preserve"> </t>
    </r>
  </si>
  <si>
    <t xml:space="preserve">įgyvendinant Strateginio plano primones </t>
  </si>
  <si>
    <t>(nurodyti Programos priemonių pavadinimus)</t>
  </si>
  <si>
    <t>(paraiškos Nr.)</t>
  </si>
  <si>
    <t>Esu informuotas (-a), kad:</t>
  </si>
  <si>
    <t xml:space="preserve">1. mano asmens duomenys būtų naudojami pareiškėjo </t>
  </si>
  <si>
    <t>paramos administravimo tikslais;</t>
  </si>
  <si>
    <r>
      <t>(pareiškėjo pavadinimas)</t>
    </r>
    <r>
      <rPr>
        <sz val="10"/>
        <color theme="1"/>
        <rFont val="Times New Roman"/>
        <family val="1"/>
        <charset val="186"/>
      </rPr>
      <t xml:space="preserve"> </t>
    </r>
  </si>
  <si>
    <t>2. kad Agentūra tikrins pateiktus duomenis kituose valstybės registruose ir duomenų bazėse;</t>
  </si>
  <si>
    <t>3. kad mano asmens duomenys gali būti perduoti audito ir tyrimų institucijoms siekiant apsaugoti Europos Sąjungos finansinius interesus Europos Sąjungos ir Lietuvos Respublikos teisės aktuose nustatyta tvarka;</t>
  </si>
  <si>
    <t>4. turiu teisę žinoti apie savo asmens duomenų tvarkymą, susipažinti su tvarkomais savo asmens duomenimis ir kaip jie yra tvarkomi, reikalauti ištaisyti, ištrinti savo asmens duomenis („teisė būti pamirštam“), apriboti savo asmens duomenų tvarkymą, kai duomenys tvarkomi nesilaikant ES ir Lietuvos Respublikos teisės aktų nuostatų, taip pat nesutikti (teisiškai pagrindžiant), kad būtų tvarkomi mano asmens duomenys, bei teisę į duomenų perkeliamumą;</t>
  </si>
  <si>
    <t>5. duomenų valdytojas yra Agentūra;</t>
  </si>
  <si>
    <t>6. mano asmens duomenys yra apdorojami ir saugomi paramos priemonių administravimo informacinėse sistemose ir kad Agentūra gauna mano asmens duomenis iš kitų fizinių / juridinių asmenų, registrų ar duomenų bazių paramos administravimo klausimais;</t>
  </si>
  <si>
    <t>7. Agentūros tvarkomi mano asmens duomenys (kategorijos) bei detalesnė informacija apie mano asmens duomenų tvarkymą yra nurodyta www.nma.lt skiltyje „Asmens duomenų apsauga“;</t>
  </si>
  <si>
    <t>8. mano asmens duomenys yra saugomi iki išmokų mokėjimo, administravimo ir priežiūros laikotarpio pabaigos, vėliau šie duomenys archyvuojami bei perduodami valstybės archyvams;</t>
  </si>
  <si>
    <t>9. mano asmens duomenys yra tvarkomi paramos administravimo, mokėjimo ir kontrolės tikslu įgyvendinant 2013 m. gruodžio 17 d. Europos Parlamento ir Tarybos reglamentą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su visais pakeitimais, 2013 m. gruodžio 17 d. Europos Parlamento ir Tarybos reglamentą (ES) Nr. 1305/2013 dėl paramos kaimo plėtrai, teikiamos Europos žemės ūkio fondo kaimo plėtrai (EŽŪFKP) lėšomis, kuriuo panaikinamas Tarybos reglamentas (EB) Nr. 1698/2005, su visais pakeitimais, 2013 m. gruodžio 17 d. Europos Parlamento ir Tarybos reglamentą (ES) Nr. 1306/2013 dėl bendros žemės ūkio politikos finansavimo, valdymo ir stebėsenos, kuriuo panaikinami Tarybos reglamentai (EEB) Nr. 352/78, (EB) Nr. 165/94, (EB) Nr. 2799/98, (EB) Nr. 814/2000, (EB) Nr. 1290/2005 ir (EB) Nr. 485/2008, su visais pakeitimais, 2014 m. rugpjūčio 6 d. Komisijos įgyvendinimo reglamentą (ES) Nr. 908/2014, kuriuo nustatomos Europos Parlamento ir Tarybos reglamento (ES) Nr. 1306/2013 taikymo taisyklės, susijusios su mokėjimo agentūromis ir kitomis įstaigomis, finansų valdymu, sąskaitų patvirtinimu, patikrų taisyklėmis, užstatais ir skaidrumu, su visais pakeitimais, priemonės įgyvendinimo taisyklėse nustatytus reikalavimus.</t>
  </si>
  <si>
    <r>
      <t xml:space="preserve">(pareiškėjo </t>
    </r>
    <r>
      <rPr>
        <i/>
        <sz val="10"/>
        <color theme="1"/>
        <rFont val="Times New Roman"/>
        <family val="1"/>
        <charset val="186"/>
      </rPr>
      <t>valdybos nario / vadovo/ darbuotojo</t>
    </r>
    <r>
      <rPr>
        <i/>
        <sz val="10"/>
        <color rgb="FF000000"/>
        <rFont val="Times New Roman"/>
        <family val="1"/>
        <charset val="186"/>
      </rPr>
      <t xml:space="preserve"> parašas)                                         </t>
    </r>
  </si>
  <si>
    <t>(vardas, pavardė)</t>
  </si>
  <si>
    <t xml:space="preserve">XI. PAREIŠKĖJO DEKLARACIJA </t>
  </si>
  <si>
    <t>Aš, pretenduojantis gauti paramą pagal Programos priemonės „Techninė pagalba“ veiklos sritį „Lietuvos kaimo tinklas“, pasirašydamas šioje paramos paraiškoje, patvirtinu, kad:</t>
  </si>
  <si>
    <t>1. šioje paraiškoje ir prie jos pridėtuose dokumentuose pateikta informacija, mano žiniomis ir įsitikinimu, yra teisinga;</t>
  </si>
  <si>
    <t>2. šis projektas bus įgyvendinamas taip, kaip nurodyta šioje paraiškoje ir jos prieduose;</t>
  </si>
  <si>
    <t>3. prašoma parama yra mažiausia projektui įgyvendinti reikalinga suma;</t>
  </si>
  <si>
    <r>
      <t xml:space="preserve">4. aš nesu bankrutuojantis ir (arba) </t>
    </r>
    <r>
      <rPr>
        <sz val="11"/>
        <color rgb="FF000000"/>
        <rFont val="Times New Roman"/>
        <family val="1"/>
        <charset val="186"/>
      </rPr>
      <t xml:space="preserve">mano organizacija, kuriai aš atstovauju, nėra likviduojama; </t>
    </r>
  </si>
  <si>
    <r>
      <t xml:space="preserve">5. man nežinomos kitos šiame dokumente nenurodytos </t>
    </r>
    <r>
      <rPr>
        <sz val="11"/>
        <color theme="1"/>
        <rFont val="Times New Roman"/>
        <family val="1"/>
        <charset val="186"/>
      </rPr>
      <t>priežastys, dėl kurių projektas negalėtų būti įgyvendintas ar jo įgyvendinimas būtų atidedamas arba dėl kurių projektas nebūtų įgyvendintas nustatytu laikotarpiu;</t>
    </r>
  </si>
  <si>
    <t>6. žinau, kad paraiška gali būti atmesta, jeigu joje pateikti ne visi prašomi duomenys (įskaitant šią deklaraciją);</t>
  </si>
  <si>
    <t>7. žinau, kad Agentūra gali patikrinti pateiktus duomenis ir atlikti patikrą vietoje, taip pat gauti papildomos informacijos. Pateiktus duomenis kontrolės tikslams gali panaudoti ir kitos Lietuvos Respublikos ir ES institucijos;</t>
  </si>
  <si>
    <t>8. esu informuotas (-a), kad Agentūra tikrins pateiktus duomenis kituose valstybės registruose ir duomenų bazėse. Esu informuotas (-a), kad esu atsakingas (-a) už reikiamų dokumentų ir (arba) pažymų pateikimą laiku Agentūrai;</t>
  </si>
  <si>
    <t>9. esu informuotas (-a), kad duomenys apie gaunamą (gautą) paramą bus viešinami visuomenės informavimo tikslais, taip pat gali būti perduoti audito ir tyrimų institucijoms siekiant apsaugoti Europos Sąjungos finansinius interesus Europos Sąjungos ir Lietuvos Respublikos teisės aktuose nustatyta tvarka;</t>
  </si>
  <si>
    <t>10. esu informuotas (-a), kad informacija apie mano pateiktą paraišką, nurodant pareiškėjo pavadinimą, projekto pavadinimą, paraiškos kodą ir prašomą paramos sumą, bus skelbiama Agentūros interneto svetainėje ir visa su šiuo projektu susijusi informacija bus naudojama statistikos, vertinimo bei tyrimų tikslais;</t>
  </si>
  <si>
    <t xml:space="preserve">11. įsipareigoju klaidingai apskaičiuotą ir pervestą į mano atsiskaitomąją sąskaitą paramos sumą grąžinti Agentūrai; </t>
  </si>
  <si>
    <t>12. esu informuotas (-a), kad turiu teisę žinoti apie savo, kaip pareiškėjo / paramos gavėjo atstovo, asmens duomenų tvarkymą, susipažinti su tvarkomais savo asmens duomenimis ir kaip jie yra tvarkomi, reikalauti ištaisyti, ištrinti savo asmens duomenis („teisė būti pamirštam“), apriboti savo asmens duomenų tvarkymą, kai duomenys tvarkomi nesilaikant Europos Sąjungos ir Lietuvos Respublikos teisės aktų nuostatų, taip pat nesutikti (teisiškai pagrindžiant), kad būtų tvarkomi mano asmens duomenys, bei teisę į duomenų perkeliamumą;</t>
  </si>
  <si>
    <t xml:space="preserve">13. esu informuotas (-a), kad duomenų valdytoja yra Agentūra. </t>
  </si>
  <si>
    <t>14. Esu informuotas (-a), kad:</t>
  </si>
  <si>
    <t>14.1. projekto įgyvendinimas būtų reguliariai stebimas ir tikrinamas, ir įsipareigoju tinkamai saugoti bet kokius dokumentus, susijusius su projektu;</t>
  </si>
  <si>
    <t>14.2. paramos paraiškoje ir kituose Agentūrai teikiamuose dokumentuose esantys mano asmens ir (arba) įmonės, kuriai aš atstovauju, duomenys ir kiti duomenys būtų apdorojami ir saugomi paramos priemonių administravimo informacinėse sistemose ir kad Agentūra gautų mano asmens ir (arba) įmonės, kuriai aš atstovauju, duomenis ir kitus duomenis iš kitų fizinių / juridinių asmenų, registrų ar duomenų bazių paramos administravimo klausimais;</t>
  </si>
  <si>
    <t>14.3. visa su šiuo projektu susijusi informacija būtų naudojama statistikos tikslais;</t>
  </si>
  <si>
    <t>14.4. pasikeitus teisės aktų, reglamentuojančių paramos teikimą ir administravimą, nuostatoms, nuo pat jų įsigaliojimo dienos vykdysiu projektą pagal šią paraišką laikydamasis pasikeitusių teisės aktų reikalavimų ir prisiimsiu visą atsakomybę už iš to kylančias pasekmes;</t>
  </si>
  <si>
    <t>14.5. Agentūros tvarkomi mano asmens duomenys (kategorijos) bei detalesnė informacija apie mano asmens duomenų tvarkymą yra nurodyta www.nma.lt skiltyje „Asmens duomenų apsauga“;</t>
  </si>
  <si>
    <t>14.6. mano asmens duomenys yra saugomi iki išmokų mokėjimo, administravimo ir priežiūros laikotarpio pabaigos, vėliau šie duomenys archyvuojami bei perduodami valstybės archyvams;</t>
  </si>
  <si>
    <t>14.7. mano asmens duomenys yra tvarkomi šiais asmens duomenų tvarkymo tikslais bei teisiniais pagrindais: asmens, teikiančio paramos paraišką, tapatybės nustatymo, paramos administravimo, mokėjimo ir kontrolės, paramos viešinimo tikslais įgyvendinant: 2013 m. gruodžio 17 d. Europos Parlamento ir Tarybos reglamentą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su visais pakeitimais; 2013 m. gruodžio 17 d. Europos Parlamento ir Tarybos reglamentą (ES) Nr. 1305/2013 dėl paramos kaimo plėtrai, teikiamos Europos žemės ūkio fondo kaimo plėtrai (EŽŪFKP) lėšomis, kuriuo panaikinamas Tarybos reglamentas (EB) Nr. 1698/2005, su visais pakeitimais; 2013 m. gruodžio 17 d. Europos Parlamento ir Tarybos reglamentą (ES) Nr. 1306/2013 dėl bendros žemės ūkio politikos finansavimo, valdymo ir stebėsenos, kuriuo panaikinami Tarybos reglamentai (EEB) Nr. 352/78, (EB) Nr. 165/94, (EB) Nr. 2799/98, (EB) Nr. 814/2000, (EB) Nr. 1290/2005 ir (EB) Nr. 485/2008, su visais pakeitimais; 2014 m. rugpjūčio 6 d. Komisijos įgyvendinimo reglamentą (ES) Nr. 908/2014, kuriuo nustatomos Europos Parlamento ir Tarybos reglamento (ES) Nr. 1306/2013 taikymo taisyklės, susijusios su mokėjimo agentūromis ir kitomis įstaigomis, finansų valdymu, sąskaitų patvirtinimu, patikrų taisyklėmis, užstatais ir skaidrumu, su visais pakeitimais; priemonės įgyvendinimo taisyklėse nustatytus reikalavimus.</t>
  </si>
  <si>
    <t>Jei projektą parengė ir paraišką padėjo užpildyti konsultantas ar kitas pareiškėjui atstovaujantis asmuo, nurodykite:</t>
  </si>
  <si>
    <r>
      <t>Konsultanto</t>
    </r>
    <r>
      <rPr>
        <sz val="12"/>
        <color rgb="FF00B0F0"/>
        <rFont val="Times New Roman"/>
        <family val="1"/>
        <charset val="186"/>
      </rPr>
      <t xml:space="preserve"> </t>
    </r>
    <r>
      <rPr>
        <sz val="12"/>
        <color theme="1"/>
        <rFont val="Times New Roman"/>
        <family val="1"/>
        <charset val="186"/>
      </rPr>
      <t>vardas ir pavardė</t>
    </r>
  </si>
  <si>
    <t>Institucijos pavadinimas</t>
  </si>
  <si>
    <t>Tel. Nr. ir el. pašto adresas</t>
  </si>
  <si>
    <r>
      <t>Pastaba.</t>
    </r>
    <r>
      <rPr>
        <sz val="11"/>
        <color theme="1"/>
        <rFont val="Times New Roman"/>
        <family val="1"/>
        <charset val="186"/>
      </rPr>
      <t xml:space="preserve"> </t>
    </r>
    <r>
      <rPr>
        <i/>
        <sz val="10"/>
        <color rgb="FF000000"/>
        <rFont val="Times New Roman"/>
        <family val="1"/>
        <charset val="186"/>
      </rPr>
      <t>Pareiškėjo pateikti duomenys bus apdoroti elektroniniu būdu; juos kontrolės tikslais gali panaudoti Agentūra, kitos susijusios Lietuvos Respublikos ir ES institucijos.</t>
    </r>
  </si>
  <si>
    <r>
      <t xml:space="preserve">                                (pareiškėjo </t>
    </r>
    <r>
      <rPr>
        <i/>
        <sz val="10"/>
        <color theme="1"/>
        <rFont val="Times New Roman"/>
        <family val="1"/>
        <charset val="186"/>
      </rPr>
      <t>arba įgalioto asmens pareigos</t>
    </r>
    <r>
      <rPr>
        <i/>
        <sz val="10"/>
        <color rgb="FF000000"/>
        <rFont val="Times New Roman"/>
        <family val="1"/>
        <charset val="186"/>
      </rPr>
      <t xml:space="preserve">)                                         </t>
    </r>
  </si>
  <si>
    <t>(parašas)</t>
  </si>
  <si>
    <t>Sąrašas</t>
  </si>
  <si>
    <t>valdybos narys</t>
  </si>
  <si>
    <t>vadovas</t>
  </si>
  <si>
    <t>Sutinku</t>
  </si>
  <si>
    <t>darbuotojas</t>
  </si>
  <si>
    <t>Nesutinku</t>
  </si>
  <si>
    <t>dalyvauju</t>
  </si>
  <si>
    <t>nedalyvauju</t>
  </si>
  <si>
    <t>Taip</t>
  </si>
  <si>
    <t>Ne</t>
  </si>
  <si>
    <t>„Techninė pagalba" veiklos srities „Lietuvos kaimo tinklas" įgyvendinimo taisykles</t>
  </si>
  <si>
    <t>Neaktualu</t>
  </si>
  <si>
    <t>konkursas</t>
  </si>
  <si>
    <t>apklausa</t>
  </si>
  <si>
    <t>komerciniai pasiūlymai</t>
  </si>
  <si>
    <t>kita</t>
  </si>
  <si>
    <t>daugiau nei 200 asmenų</t>
  </si>
  <si>
    <t>nuo 151 iki 200 asmenų (įskaitytinai)</t>
  </si>
  <si>
    <t>nuo 31 iki 50 asmenų (įskaitytinai)</t>
  </si>
  <si>
    <t>Komunikacijos projekte bus tikslingai prisidedama prie didesnio skaičiaus SP priemonių žinomumo didinimo, bei jų įgyvendinimo kokybės gerinimo:</t>
  </si>
  <si>
    <t>Dalyvių skaičius</t>
  </si>
  <si>
    <t>Renginių/mokymų/ elektroninės komunikacijos priemonių skaičius</t>
  </si>
  <si>
    <t>3.7.</t>
  </si>
  <si>
    <t>3.7.1</t>
  </si>
  <si>
    <t>3.7.2.</t>
  </si>
  <si>
    <t>3.7.3.</t>
  </si>
  <si>
    <t>3.7.4.</t>
  </si>
  <si>
    <t>3.7.5.</t>
  </si>
  <si>
    <t>3.7.6.</t>
  </si>
  <si>
    <t>3.7.7.</t>
  </si>
  <si>
    <t>3.7.8.</t>
  </si>
  <si>
    <t>3.7.9.</t>
  </si>
  <si>
    <t>Juridinio asmens veiklos lygmuo</t>
  </si>
  <si>
    <t xml:space="preserve">Nacionaliniu lygiu veikiantis </t>
  </si>
  <si>
    <t>Ne nacionaliniu lygiu veikiantis</t>
  </si>
  <si>
    <t>13.14. nacionaliniu lygiu veikiantis Tinklo narys turi atitikti bent vieną iš šių kriterijų (kartu su paramos paraiška pridedamuose dokumentuose pareiškėjas privalo pateikti atitikties šiai tinkamumo sąlygai įrodymo dokumentus):</t>
  </si>
  <si>
    <t>1. pareiškėjas yra nurodytas Lietuvos Respublikos partnerystės sutarties 1 priede „Partnerių sąrašas“;</t>
  </si>
  <si>
    <t>2. pareiškėjas turi bent po du registruotus narius iš ne mažiau kaip 51 proc. Lietuvos kaimo vietovių savivaldybių;</t>
  </si>
  <si>
    <t xml:space="preserve">3. yra neribota pareiškėjo veikimo teritorija (jeigu pareiškėjo įsteigimo dokumentuose (nuostatai, įstatai, sutartis, ar kt.) nėra detalizuojama, kuriame regione ar teritorijoje pareiškėjas vykdo veiklą, tuomet yra laikoma, kad veikimo teritorija yra neribota ir pareiškėjas atitinka šiame papunktyje nurodytą reikalavimą); </t>
  </si>
  <si>
    <t>4. pareiškėjui įstatymu ar Lietuvos Respublikos Vyriausybės nutarimu pavesta vykdyti su žemės ūkio, maisto ūkio, miškų ūkio, kaimo plėtros įgyvendinimu susijusias funkcijas;</t>
  </si>
  <si>
    <t>5. pareiškėjas atstovauja žemės ūkio, maisto ūkio, miškų ūkio ir kaimo plėtros dalyvių interesams Europos Sąjungos organizacijose nario teisėmis;</t>
  </si>
  <si>
    <t>pareiškėjas yra nurodytas Lietuvos Respublikos partnerystės sutarties 1 priede „Partnerių sąrašas“.</t>
  </si>
  <si>
    <t>pareiškėjas turi bent po du registruotus narius iš ne mažiau kaip 51 proc. Lietuvos kaimo vietovių savivaldybių.</t>
  </si>
  <si>
    <t>yra neribota pareiškėjo veikimo teritorija (jeigu pareiškėjo įsteigimo dokumentuose (nuostatai, įstatai, sutartis, ar kt.) nėra detalizuojama, kuriame regione ar teritorijoje pareiškėjas vykdo veiklą, tuomet yra laikoma, kad veikimo teritorija yra neribota ir pareiškėjas atitinka šiame papunktyje nurodytą reikalavimą.</t>
  </si>
  <si>
    <t>pareiškėjui įstatymu ar Lietuvos Respublikos Vyriausybės nutarimu pavesta vykdyti su žemės ūkio, maisto ūkio, miškų ūkio, kaimo plėtros įgyvendinimu susijusias funkcijas.</t>
  </si>
  <si>
    <t>pareiškėjas atstovauja žemės ūkio, maisto ūkio, miškų ūkio ir kaimo plėtros dalyvių interesams Europos Sąjungos organizacijose nario teisėmis.</t>
  </si>
  <si>
    <t>3.6.</t>
  </si>
  <si>
    <r>
      <t xml:space="preserve">Numatomas teikti mokėjimo prašymų skaičius </t>
    </r>
    <r>
      <rPr>
        <i/>
        <sz val="9"/>
        <color rgb="FF000000"/>
        <rFont val="Times New Roman"/>
        <family val="1"/>
        <charset val="186"/>
      </rPr>
      <t>(iki 4 (keturių) mokėjimo prašymų) (nurodant mokėjimų prašymo skaičių ir jų sumas Eur)</t>
    </r>
  </si>
  <si>
    <t>11.6.</t>
  </si>
  <si>
    <t>12.7.</t>
  </si>
  <si>
    <t>12.8.</t>
  </si>
  <si>
    <r>
      <t>Ar įsipareigojate įgyvendinti projektą per paraiškoje nurodytą laikotarpį, kuris yra ne ilgesnis nei 24 mėnesiai nuo sprendimo skirti paramą priėmimo dienos,</t>
    </r>
    <r>
      <rPr>
        <sz val="10"/>
        <color rgb="FF000000"/>
        <rFont val="Times New Roman"/>
        <family val="1"/>
        <charset val="186"/>
      </rPr>
      <t xml:space="preserve"> </t>
    </r>
    <r>
      <rPr>
        <sz val="11"/>
        <color rgb="FF000000"/>
        <rFont val="Times New Roman"/>
        <family val="1"/>
        <charset val="186"/>
      </rPr>
      <t>bet ne vėliau kaip iki 2029 m. birželio 30 d.?</t>
    </r>
  </si>
  <si>
    <t>Komunikacijos projektas bus įgyvendinamas:</t>
  </si>
  <si>
    <t>Komunikacijos projektas prisideda prie SP žinomumo didinimo bei SP įgyvendinimo kokybės gerinimo. Per visą komunikacijos projekto įgyvendinimo laikotarpį renginiuose ir/arba mokymuose dalyvauja:</t>
  </si>
  <si>
    <t>pareiškėjo, kuris yra nacionaliniu lygmeniu veikiantis Tinklo narys (nepriklausomai nuo projekte dalyvaujančių bendradarbiaujančių subjektų skaičiaus)</t>
  </si>
  <si>
    <t>Komunikacijos projekto tikslas – spręsti specifines, tam tikros srities problemas, taip prisidedant prie efektyvesnio SP įgyvendinimo (projekto rezultatas – pasiūlomi konkretūs problemos sprendimo būdai, siūlymai dėl KPP įgyvendinimo tobulinimo)</t>
  </si>
  <si>
    <t>Renginiams ir/arba mokymams vykti reikalingos vietos (uždaroje ir (arba) atviroje erdvėje) bei įrangos nuoma:</t>
  </si>
  <si>
    <t>Renginio ir/arba mokymų viešinimas, skelbimai apie renginius spaudoje, internete:</t>
  </si>
  <si>
    <t>Priemonės ir prekės, būtinos renginiams ir/arba mokymams organizuoti, kurios bus sunaudojamos komunikacijos projekto įgyvendinimo metu:</t>
  </si>
  <si>
    <t>Renginio ir/arba mokymų dalyvių aprūpinimas maistu:</t>
  </si>
  <si>
    <t>Renginio ir/arba mokymų dalyvių transporto paslaugos:</t>
  </si>
  <si>
    <r>
      <t xml:space="preserve">Pareiškėjo banko rekvizitai </t>
    </r>
    <r>
      <rPr>
        <i/>
        <sz val="9"/>
        <color theme="1"/>
        <rFont val="Times New Roman"/>
        <family val="1"/>
        <charset val="186"/>
      </rPr>
      <t>(labai aiškiai nurodyti duomenis, kur bus pervesta patvirtinta paramos suma, t. y. banko pavadinimą, banko kodą ir savo atsiskaitomosios sąskaitos numerį)</t>
    </r>
  </si>
  <si>
    <r>
      <t xml:space="preserve">Nacionaliniu lygiu veikiančio Tinklo nario atitiktis bent vienam iš Taisyklių 13.14 punkte nurodytų kriterijų </t>
    </r>
    <r>
      <rPr>
        <i/>
        <sz val="11"/>
        <color theme="1"/>
        <rFont val="Times New Roman"/>
        <family val="1"/>
        <charset val="186"/>
      </rPr>
      <t>(Aktualu, jei projekto paartneris yra Nacionaliniu lygiu veikiantis Tinklo narys)</t>
    </r>
  </si>
  <si>
    <r>
      <t xml:space="preserve">Nacionaliniu lygiu veikiančio Tinklo nario atitiktis bent vienam iš Taisyklių 13.14 punkte nurodytų kriterijų </t>
    </r>
    <r>
      <rPr>
        <i/>
        <sz val="11"/>
        <color theme="1"/>
        <rFont val="Times New Roman"/>
        <family val="1"/>
        <charset val="186"/>
      </rPr>
      <t>(Aktualu, jei paraišką teikia Nacionaliniu lygiu veikiantis Tinklo narys)</t>
    </r>
  </si>
  <si>
    <t>1.7.1.</t>
  </si>
  <si>
    <t>1.7.2.</t>
  </si>
  <si>
    <t>1.7.3.</t>
  </si>
  <si>
    <t>1.7.4.</t>
  </si>
  <si>
    <t>1.7.5.</t>
  </si>
  <si>
    <t>1.7.6.</t>
  </si>
  <si>
    <t>1.7.7.</t>
  </si>
  <si>
    <t>1.7.8.</t>
  </si>
  <si>
    <t>1.7.9.</t>
  </si>
  <si>
    <t>Lietuvos žemės ūkio ir kaimo plėtros 2023–2027 m. strateginio plano techninės paramos veiklos srities „Lietuvos kaimo tinklas" įgyvendinimo taisyklių, skirtų renginių komunikacijos priemonėms, 1 priedas</t>
  </si>
  <si>
    <t>(Paramos paraiškos pagal Lietuvos žemės ūkio ir kaimo plėtros 2023–2027 m. strateginio plano techninės paramos veiklos srities „Lietuvos kaimo tinklas" renginių komunikacijos įgyvendinimo taisykles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</si>
</sst>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sz val="12"/>
      <color rgb="FF000000"/>
      <name val="Times New Roman"/>
      <family val="1"/>
      <charset val="186"/>
    </font>
    <font>
      <sz val="10"/>
      <color rgb="FF000000"/>
      <name val="Times New Roman"/>
      <family val="1"/>
      <charset val="186"/>
    </font>
    <font>
      <sz val="10"/>
      <color theme="1"/>
      <name val="Times New Roman"/>
      <family val="1"/>
      <charset val="186"/>
    </font>
    <font>
      <b/>
      <sz val="11"/>
      <color theme="1"/>
      <name val="Times New Roman"/>
      <family val="1"/>
      <charset val="186"/>
    </font>
    <font>
      <sz val="9"/>
      <color theme="1"/>
      <name val="Times New Roman"/>
      <family val="1"/>
      <charset val="186"/>
    </font>
    <font>
      <i/>
      <sz val="11"/>
      <color theme="1"/>
      <name val="Times New Roman"/>
      <family val="1"/>
      <charset val="186"/>
    </font>
    <font>
      <i/>
      <sz val="10"/>
      <color theme="1"/>
      <name val="Times New Roman"/>
      <family val="1"/>
      <charset val="186"/>
    </font>
    <font>
      <i/>
      <sz val="9"/>
      <color theme="1"/>
      <name val="Times New Roman"/>
      <family val="1"/>
      <charset val="186"/>
    </font>
    <font>
      <b/>
      <sz val="11"/>
      <color rgb="FF000000"/>
      <name val="Times New Roman"/>
      <family val="1"/>
      <charset val="186"/>
    </font>
    <font>
      <i/>
      <sz val="11"/>
      <color rgb="FF000000"/>
      <name val="Times New Roman"/>
      <family val="1"/>
      <charset val="186"/>
    </font>
    <font>
      <i/>
      <sz val="10"/>
      <color rgb="FF000000"/>
      <name val="Times New Roman"/>
      <family val="1"/>
      <charset val="186"/>
    </font>
    <font>
      <sz val="11"/>
      <color rgb="FF000000"/>
      <name val="Times New Roman"/>
      <family val="1"/>
      <charset val="186"/>
    </font>
    <font>
      <i/>
      <sz val="9"/>
      <color rgb="FF000000"/>
      <name val="Times New Roman"/>
      <family val="1"/>
      <charset val="186"/>
    </font>
    <font>
      <b/>
      <sz val="11"/>
      <color theme="1"/>
      <name val="Calibri"/>
      <family val="2"/>
      <charset val="186"/>
      <scheme val="minor"/>
    </font>
    <font>
      <b/>
      <i/>
      <sz val="11"/>
      <color theme="1"/>
      <name val="Times New Roman"/>
      <family val="1"/>
      <charset val="186"/>
    </font>
    <font>
      <b/>
      <sz val="10"/>
      <color theme="1"/>
      <name val="Times New Roman"/>
      <family val="1"/>
      <charset val="186"/>
    </font>
    <font>
      <b/>
      <sz val="10"/>
      <color rgb="FF000000"/>
      <name val="Times New Roman"/>
      <family val="1"/>
      <charset val="186"/>
    </font>
    <font>
      <b/>
      <i/>
      <sz val="10"/>
      <color rgb="FF000000"/>
      <name val="Times New Roman"/>
      <family val="1"/>
      <charset val="186"/>
    </font>
    <font>
      <sz val="10"/>
      <color theme="1"/>
      <name val="Calibri"/>
      <family val="2"/>
      <charset val="186"/>
      <scheme val="minor"/>
    </font>
    <font>
      <sz val="12"/>
      <color rgb="FF00B0F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s>
  <cellStyleXfs count="1">
    <xf numFmtId="0" fontId="0" fillId="0" borderId="0"/>
  </cellStyleXfs>
  <cellXfs count="331">
    <xf numFmtId="0" fontId="0" fillId="0" borderId="0" xfId="0"/>
    <xf numFmtId="11" fontId="0" fillId="2" borderId="0" xfId="0" applyNumberFormat="1" applyFill="1"/>
    <xf numFmtId="0" fontId="0" fillId="2" borderId="0" xfId="0" applyFill="1"/>
    <xf numFmtId="0" fontId="1" fillId="0" borderId="0" xfId="0" applyFont="1" applyAlignment="1">
      <alignment vertical="center"/>
    </xf>
    <xf numFmtId="0" fontId="1" fillId="0" borderId="0" xfId="0" applyFont="1" applyAlignment="1">
      <alignment vertical="top" wrapText="1"/>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0" fontId="0" fillId="2" borderId="0" xfId="0" applyFill="1" applyAlignment="1">
      <alignment vertical="top" wrapText="1"/>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1" fillId="2" borderId="0" xfId="0" applyFont="1" applyFill="1" applyAlignment="1">
      <alignment vertical="top" wrapText="1"/>
    </xf>
    <xf numFmtId="0" fontId="0" fillId="3" borderId="1" xfId="0" applyFill="1" applyBorder="1" applyAlignment="1">
      <alignment vertical="top" wrapText="1"/>
    </xf>
    <xf numFmtId="0" fontId="0" fillId="4" borderId="1" xfId="0" applyFill="1" applyBorder="1"/>
    <xf numFmtId="0" fontId="6" fillId="2" borderId="10" xfId="0" applyFont="1" applyFill="1" applyBorder="1" applyAlignment="1">
      <alignment vertical="center" wrapText="1"/>
    </xf>
    <xf numFmtId="0" fontId="1" fillId="2" borderId="12"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0" fillId="5" borderId="1" xfId="0" applyFill="1" applyBorder="1"/>
    <xf numFmtId="0" fontId="1" fillId="2" borderId="11" xfId="0" applyFont="1" applyFill="1" applyBorder="1" applyAlignment="1">
      <alignment horizontal="left" vertical="center" wrapText="1"/>
    </xf>
    <xf numFmtId="0" fontId="3" fillId="2" borderId="0" xfId="0" applyFont="1" applyFill="1"/>
    <xf numFmtId="0" fontId="3" fillId="2" borderId="10" xfId="0" applyFont="1" applyFill="1" applyBorder="1"/>
    <xf numFmtId="0" fontId="3" fillId="2" borderId="11" xfId="0" applyFont="1" applyFill="1" applyBorder="1"/>
    <xf numFmtId="0" fontId="3" fillId="2" borderId="0" xfId="0" applyFont="1" applyFill="1" applyAlignment="1">
      <alignment vertical="center"/>
    </xf>
    <xf numFmtId="0" fontId="3" fillId="2" borderId="3" xfId="0" applyFont="1" applyFill="1" applyBorder="1"/>
    <xf numFmtId="0" fontId="3" fillId="2" borderId="2" xfId="0" applyFont="1" applyFill="1" applyBorder="1"/>
    <xf numFmtId="0" fontId="3" fillId="2" borderId="1" xfId="0" applyFont="1" applyFill="1" applyBorder="1"/>
    <xf numFmtId="0" fontId="3" fillId="2" borderId="0" xfId="0" applyFont="1" applyFill="1" applyAlignment="1">
      <alignment horizontal="right"/>
    </xf>
    <xf numFmtId="0" fontId="8" fillId="2" borderId="0" xfId="0" applyFont="1" applyFill="1" applyAlignment="1">
      <alignment horizontal="center" vertical="top"/>
    </xf>
    <xf numFmtId="0" fontId="3" fillId="5" borderId="3" xfId="0" applyFont="1" applyFill="1" applyBorder="1"/>
    <xf numFmtId="0" fontId="3" fillId="2" borderId="1" xfId="0" applyFont="1" applyFill="1" applyBorder="1" applyAlignment="1">
      <alignment horizontal="left"/>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2" xfId="0" applyFont="1" applyFill="1" applyBorder="1"/>
    <xf numFmtId="0" fontId="3" fillId="2" borderId="4" xfId="0" applyFont="1" applyFill="1" applyBorder="1"/>
    <xf numFmtId="0" fontId="7" fillId="2" borderId="1" xfId="0" applyFont="1" applyFill="1" applyBorder="1"/>
    <xf numFmtId="14" fontId="3" fillId="5" borderId="3" xfId="0" applyNumberFormat="1" applyFont="1" applyFill="1" applyBorder="1"/>
    <xf numFmtId="0" fontId="3" fillId="5" borderId="1" xfId="0" applyFont="1" applyFill="1" applyBorder="1"/>
    <xf numFmtId="0" fontId="3" fillId="2" borderId="0" xfId="0" applyFont="1" applyFill="1" applyAlignment="1">
      <alignment horizontal="left" vertical="center"/>
    </xf>
    <xf numFmtId="0" fontId="3" fillId="7" borderId="1" xfId="0" applyFont="1" applyFill="1" applyBorder="1" applyAlignment="1">
      <alignment vertical="top" wrapText="1"/>
    </xf>
    <xf numFmtId="0" fontId="10" fillId="5" borderId="1" xfId="0" applyFont="1" applyFill="1" applyBorder="1" applyAlignment="1">
      <alignment vertical="top" wrapText="1"/>
    </xf>
    <xf numFmtId="0" fontId="3" fillId="2" borderId="13" xfId="0" applyFont="1" applyFill="1" applyBorder="1" applyAlignment="1">
      <alignment vertical="center"/>
    </xf>
    <xf numFmtId="0" fontId="7" fillId="2" borderId="1" xfId="0" applyFont="1" applyFill="1" applyBorder="1" applyAlignment="1">
      <alignment horizontal="left"/>
    </xf>
    <xf numFmtId="0" fontId="7" fillId="2" borderId="14" xfId="0" applyFont="1" applyFill="1" applyBorder="1" applyAlignment="1">
      <alignment horizontal="left"/>
    </xf>
    <xf numFmtId="0" fontId="3" fillId="2" borderId="1" xfId="0" applyFont="1" applyFill="1" applyBorder="1" applyAlignment="1">
      <alignment horizontal="left" vertical="center"/>
    </xf>
    <xf numFmtId="0" fontId="19" fillId="0" borderId="0" xfId="0" applyFont="1"/>
    <xf numFmtId="0" fontId="0" fillId="2" borderId="1" xfId="0" applyFill="1" applyBorder="1"/>
    <xf numFmtId="0" fontId="19" fillId="2" borderId="1" xfId="0" applyFont="1" applyFill="1" applyBorder="1" applyAlignment="1">
      <alignment horizontal="center" vertical="top" wrapText="1"/>
    </xf>
    <xf numFmtId="0" fontId="19" fillId="2" borderId="1" xfId="0" applyFont="1" applyFill="1" applyBorder="1" applyAlignment="1">
      <alignment horizontal="center" vertical="center"/>
    </xf>
    <xf numFmtId="0" fontId="10" fillId="2" borderId="1" xfId="0" applyFont="1" applyFill="1" applyBorder="1"/>
    <xf numFmtId="0" fontId="0" fillId="6" borderId="1" xfId="0" applyFill="1" applyBorder="1"/>
    <xf numFmtId="2" fontId="0" fillId="5" borderId="1" xfId="0" applyNumberFormat="1" applyFill="1" applyBorder="1"/>
    <xf numFmtId="0" fontId="3" fillId="6" borderId="1" xfId="0" applyFont="1" applyFill="1" applyBorder="1"/>
    <xf numFmtId="0" fontId="17" fillId="2" borderId="1" xfId="0" applyFont="1" applyFill="1" applyBorder="1"/>
    <xf numFmtId="22" fontId="3" fillId="2" borderId="0" xfId="0" applyNumberFormat="1" applyFont="1" applyFill="1"/>
    <xf numFmtId="0" fontId="1" fillId="0" borderId="7" xfId="0" applyFont="1" applyBorder="1" applyAlignment="1">
      <alignment vertical="center"/>
    </xf>
    <xf numFmtId="0" fontId="3" fillId="2" borderId="8" xfId="0" applyFont="1" applyFill="1" applyBorder="1"/>
    <xf numFmtId="0" fontId="0" fillId="2" borderId="8" xfId="0" applyFill="1" applyBorder="1"/>
    <xf numFmtId="0" fontId="0" fillId="2" borderId="9" xfId="0" applyFill="1" applyBorder="1"/>
    <xf numFmtId="0" fontId="0" fillId="2" borderId="11" xfId="0" applyFill="1" applyBorder="1"/>
    <xf numFmtId="0" fontId="3" fillId="2" borderId="0" xfId="0" applyFont="1" applyFill="1" applyAlignment="1">
      <alignment horizontal="center"/>
    </xf>
    <xf numFmtId="0" fontId="3" fillId="0" borderId="1" xfId="0" applyFont="1" applyBorder="1"/>
    <xf numFmtId="0" fontId="10" fillId="0" borderId="1" xfId="0" applyFont="1" applyBorder="1"/>
    <xf numFmtId="0" fontId="6" fillId="0" borderId="1" xfId="0" applyFont="1" applyBorder="1" applyAlignment="1">
      <alignment vertical="top" wrapText="1"/>
    </xf>
    <xf numFmtId="0" fontId="6" fillId="0" borderId="1" xfId="0" applyFont="1" applyBorder="1" applyAlignment="1">
      <alignment horizontal="justify" vertical="center" wrapText="1"/>
    </xf>
    <xf numFmtId="0" fontId="19" fillId="0" borderId="1" xfId="0" applyFont="1" applyBorder="1"/>
    <xf numFmtId="0" fontId="20" fillId="0" borderId="1" xfId="0" applyFont="1" applyBorder="1" applyAlignment="1">
      <alignment horizontal="justify" vertical="center" wrapText="1"/>
    </xf>
    <xf numFmtId="0" fontId="3" fillId="0" borderId="1" xfId="0" applyFont="1" applyBorder="1" applyAlignment="1">
      <alignment horizontal="left"/>
    </xf>
    <xf numFmtId="0" fontId="9" fillId="0" borderId="1" xfId="0" applyFont="1" applyBorder="1" applyAlignment="1">
      <alignment horizontal="left"/>
    </xf>
    <xf numFmtId="0" fontId="3" fillId="3" borderId="1" xfId="0" applyFont="1" applyFill="1" applyBorder="1"/>
    <xf numFmtId="0" fontId="0" fillId="3" borderId="1" xfId="0" applyFill="1" applyBorder="1"/>
    <xf numFmtId="0" fontId="0" fillId="0" borderId="1" xfId="0" applyBorder="1"/>
    <xf numFmtId="0" fontId="7" fillId="2" borderId="0" xfId="0" applyFont="1" applyFill="1" applyAlignment="1">
      <alignment vertical="center" wrapText="1"/>
    </xf>
    <xf numFmtId="0" fontId="1" fillId="2" borderId="7" xfId="0" applyFont="1" applyFill="1" applyBorder="1" applyAlignment="1">
      <alignment vertical="center"/>
    </xf>
    <xf numFmtId="0" fontId="19" fillId="0" borderId="1" xfId="0" applyFont="1" applyBorder="1" applyAlignment="1">
      <alignment vertical="top" wrapText="1"/>
    </xf>
    <xf numFmtId="0" fontId="19" fillId="2" borderId="1" xfId="0" applyFont="1" applyFill="1" applyBorder="1" applyAlignment="1">
      <alignment vertical="top" wrapText="1"/>
    </xf>
    <xf numFmtId="0" fontId="0" fillId="2" borderId="3" xfId="0" applyFill="1" applyBorder="1"/>
    <xf numFmtId="0" fontId="0" fillId="2" borderId="2" xfId="0" applyFill="1" applyBorder="1"/>
    <xf numFmtId="0" fontId="3" fillId="2" borderId="0" xfId="0" applyFont="1" applyFill="1" applyAlignment="1">
      <alignment horizontal="left"/>
    </xf>
    <xf numFmtId="0" fontId="6" fillId="2" borderId="0" xfId="0" applyFont="1" applyFill="1" applyAlignment="1">
      <alignment vertical="top" wrapText="1"/>
    </xf>
    <xf numFmtId="0" fontId="6" fillId="2" borderId="0" xfId="0" applyFont="1" applyFill="1" applyAlignment="1">
      <alignment horizontal="justify" vertical="center" wrapText="1"/>
    </xf>
    <xf numFmtId="0" fontId="19" fillId="2" borderId="0" xfId="0" applyFont="1" applyFill="1"/>
    <xf numFmtId="0" fontId="20" fillId="2" borderId="0" xfId="0" applyFont="1" applyFill="1" applyAlignment="1">
      <alignment horizontal="justify" vertical="center" wrapText="1"/>
    </xf>
    <xf numFmtId="0" fontId="5" fillId="0" borderId="1" xfId="0" applyFont="1" applyBorder="1" applyAlignment="1">
      <alignment vertical="center" wrapText="1"/>
    </xf>
    <xf numFmtId="0" fontId="20" fillId="0" borderId="1" xfId="0" applyFont="1" applyBorder="1" applyAlignment="1">
      <alignment vertical="center" wrapText="1"/>
    </xf>
    <xf numFmtId="0" fontId="19" fillId="5" borderId="1" xfId="0" applyFont="1" applyFill="1" applyBorder="1" applyAlignment="1">
      <alignment vertical="top" wrapText="1"/>
    </xf>
    <xf numFmtId="0" fontId="10" fillId="5" borderId="1" xfId="0" applyFont="1" applyFill="1" applyBorder="1"/>
    <xf numFmtId="0" fontId="6" fillId="3" borderId="1" xfId="0" applyFont="1" applyFill="1" applyBorder="1" applyAlignment="1">
      <alignment vertical="top" wrapText="1"/>
    </xf>
    <xf numFmtId="0" fontId="7" fillId="2" borderId="1" xfId="0" applyFont="1" applyFill="1" applyBorder="1" applyAlignment="1">
      <alignment horizontal="left" vertical="center"/>
    </xf>
    <xf numFmtId="0" fontId="19" fillId="2" borderId="1" xfId="0" applyFont="1" applyFill="1" applyBorder="1" applyAlignment="1">
      <alignment horizontal="left" vertical="top" wrapText="1"/>
    </xf>
    <xf numFmtId="0" fontId="6" fillId="2" borderId="1" xfId="0" applyFont="1" applyFill="1" applyBorder="1"/>
    <xf numFmtId="0" fontId="6" fillId="2" borderId="0" xfId="0" applyFont="1" applyFill="1"/>
    <xf numFmtId="0" fontId="20" fillId="0" borderId="1" xfId="0" applyFont="1" applyBorder="1"/>
    <xf numFmtId="0" fontId="5" fillId="0" borderId="1" xfId="0" applyFont="1" applyBorder="1" applyAlignment="1">
      <alignment vertical="top" wrapText="1"/>
    </xf>
    <xf numFmtId="0" fontId="10" fillId="6" borderId="1" xfId="0" applyFont="1" applyFill="1" applyBorder="1" applyAlignment="1">
      <alignment vertical="top" wrapText="1"/>
    </xf>
    <xf numFmtId="0" fontId="6" fillId="6" borderId="1" xfId="0" applyFont="1" applyFill="1" applyBorder="1" applyAlignment="1">
      <alignment vertical="top" wrapText="1"/>
    </xf>
    <xf numFmtId="0" fontId="6" fillId="6" borderId="1" xfId="0" applyFont="1" applyFill="1" applyBorder="1" applyAlignment="1">
      <alignment horizontal="justify" vertical="top" wrapText="1"/>
    </xf>
    <xf numFmtId="0" fontId="6" fillId="3" borderId="1" xfId="0" applyFont="1" applyFill="1" applyBorder="1"/>
    <xf numFmtId="0" fontId="20" fillId="0" borderId="1" xfId="0" applyFont="1" applyBorder="1" applyAlignment="1">
      <alignment vertical="top" wrapText="1"/>
    </xf>
    <xf numFmtId="0" fontId="20" fillId="0" borderId="4" xfId="0" applyFont="1" applyBorder="1" applyAlignment="1">
      <alignment vertical="top" wrapText="1"/>
    </xf>
    <xf numFmtId="0" fontId="6" fillId="0" borderId="4" xfId="0" applyFont="1" applyBorder="1" applyAlignment="1">
      <alignment vertical="top" wrapText="1"/>
    </xf>
    <xf numFmtId="0" fontId="19" fillId="0" borderId="4" xfId="0" applyFont="1" applyBorder="1" applyAlignment="1">
      <alignment vertical="top" wrapText="1"/>
    </xf>
    <xf numFmtId="0" fontId="22" fillId="5" borderId="1" xfId="0" applyFont="1" applyFill="1" applyBorder="1"/>
    <xf numFmtId="0" fontId="20" fillId="0" borderId="0" xfId="0" applyFont="1"/>
    <xf numFmtId="0" fontId="20" fillId="5" borderId="1" xfId="0" applyFont="1" applyFill="1" applyBorder="1" applyAlignment="1">
      <alignment vertical="top" wrapText="1"/>
    </xf>
    <xf numFmtId="0" fontId="20" fillId="6" borderId="1" xfId="0" applyFont="1" applyFill="1" applyBorder="1" applyAlignment="1">
      <alignment vertical="top" wrapText="1"/>
    </xf>
    <xf numFmtId="0" fontId="6" fillId="0" borderId="1" xfId="0" applyFont="1" applyBorder="1" applyAlignment="1">
      <alignment horizontal="left" wrapText="1"/>
    </xf>
    <xf numFmtId="0" fontId="5" fillId="0" borderId="1" xfId="0" applyFont="1" applyBorder="1" applyAlignment="1">
      <alignment horizontal="left" wrapText="1"/>
    </xf>
    <xf numFmtId="0" fontId="3" fillId="0" borderId="0" xfId="0" applyFont="1"/>
    <xf numFmtId="14" fontId="3" fillId="0" borderId="0" xfId="0" applyNumberFormat="1" applyFont="1"/>
    <xf numFmtId="0" fontId="3" fillId="3" borderId="2" xfId="0" applyFont="1" applyFill="1" applyBorder="1"/>
    <xf numFmtId="0" fontId="3" fillId="3" borderId="3" xfId="0" applyFont="1" applyFill="1" applyBorder="1" applyAlignment="1">
      <alignment horizontal="center"/>
    </xf>
    <xf numFmtId="14" fontId="3" fillId="3" borderId="3" xfId="0" applyNumberFormat="1" applyFont="1" applyFill="1" applyBorder="1"/>
    <xf numFmtId="0" fontId="3" fillId="3" borderId="3" xfId="0" applyFont="1" applyFill="1" applyBorder="1"/>
    <xf numFmtId="0" fontId="3" fillId="2" borderId="10" xfId="0" applyFont="1" applyFill="1" applyBorder="1" applyAlignment="1">
      <alignment horizontal="right"/>
    </xf>
    <xf numFmtId="0" fontId="3" fillId="2" borderId="10" xfId="0" applyFont="1" applyFill="1" applyBorder="1" applyAlignment="1">
      <alignment horizontal="justify" vertical="center"/>
    </xf>
    <xf numFmtId="0" fontId="14" fillId="2" borderId="0" xfId="0" applyFont="1" applyFill="1" applyAlignment="1">
      <alignment horizontal="center" vertical="center"/>
    </xf>
    <xf numFmtId="0" fontId="14" fillId="2" borderId="0" xfId="0" applyFont="1" applyFill="1" applyAlignment="1">
      <alignment vertical="center"/>
    </xf>
    <xf numFmtId="0" fontId="3" fillId="2" borderId="7" xfId="0" applyFont="1" applyFill="1" applyBorder="1" applyAlignment="1">
      <alignment horizontal="right"/>
    </xf>
    <xf numFmtId="0" fontId="6" fillId="5" borderId="4" xfId="0" applyFont="1" applyFill="1" applyBorder="1" applyAlignment="1">
      <alignment horizontal="center" vertical="top" wrapText="1"/>
    </xf>
    <xf numFmtId="0" fontId="6" fillId="5" borderId="5" xfId="0" applyFont="1" applyFill="1" applyBorder="1" applyAlignment="1">
      <alignment horizontal="center" vertical="top" wrapText="1"/>
    </xf>
    <xf numFmtId="0" fontId="6" fillId="5" borderId="6" xfId="0" applyFont="1" applyFill="1" applyBorder="1" applyAlignment="1">
      <alignment horizontal="center" vertical="top"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0" xfId="0" applyFont="1" applyAlignment="1">
      <alignment horizontal="justify" vertical="center"/>
    </xf>
    <xf numFmtId="0" fontId="3" fillId="0" borderId="0" xfId="0" applyFont="1" applyAlignment="1">
      <alignment vertical="top" wrapText="1"/>
    </xf>
    <xf numFmtId="0" fontId="3" fillId="2" borderId="13" xfId="0" applyFont="1" applyFill="1" applyBorder="1"/>
    <xf numFmtId="0" fontId="3" fillId="2" borderId="14" xfId="0" applyFont="1" applyFill="1" applyBorder="1"/>
    <xf numFmtId="0" fontId="7"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3" fillId="5" borderId="1" xfId="0" applyFont="1" applyFill="1" applyBorder="1" applyAlignment="1">
      <alignment horizontal="left" vertical="center" wrapText="1"/>
    </xf>
    <xf numFmtId="0" fontId="3" fillId="6" borderId="1" xfId="0" applyFont="1" applyFill="1" applyBorder="1" applyAlignment="1">
      <alignment horizontal="center"/>
    </xf>
    <xf numFmtId="0" fontId="7" fillId="0" borderId="1" xfId="0" applyFont="1" applyBorder="1" applyAlignment="1">
      <alignment horizontal="left" vertical="center" wrapText="1"/>
    </xf>
    <xf numFmtId="0" fontId="3" fillId="2" borderId="13" xfId="0" applyFont="1" applyFill="1" applyBorder="1" applyAlignment="1">
      <alignment horizontal="left"/>
    </xf>
    <xf numFmtId="0" fontId="3" fillId="2" borderId="15" xfId="0" applyFont="1" applyFill="1" applyBorder="1" applyAlignment="1">
      <alignment horizontal="left"/>
    </xf>
    <xf numFmtId="0" fontId="3" fillId="6" borderId="1" xfId="0" applyFont="1" applyFill="1" applyBorder="1" applyAlignment="1">
      <alignment horizontal="center" vertical="top"/>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5" borderId="13" xfId="0" applyFont="1" applyFill="1" applyBorder="1" applyAlignment="1">
      <alignment horizontal="center"/>
    </xf>
    <xf numFmtId="0" fontId="3" fillId="5" borderId="1" xfId="0" applyFont="1" applyFill="1" applyBorder="1" applyAlignment="1">
      <alignment horizontal="center"/>
    </xf>
    <xf numFmtId="0" fontId="7" fillId="0" borderId="1" xfId="0" applyFont="1" applyBorder="1" applyAlignment="1">
      <alignment horizontal="left" vertical="top" wrapText="1"/>
    </xf>
    <xf numFmtId="0" fontId="15" fillId="0" borderId="1" xfId="0" applyFont="1" applyBorder="1" applyAlignment="1">
      <alignment horizontal="left" vertical="center" wrapText="1"/>
    </xf>
    <xf numFmtId="0" fontId="12" fillId="0" borderId="14" xfId="0" applyFont="1" applyBorder="1" applyAlignment="1">
      <alignment horizontal="left" vertical="center" wrapText="1"/>
    </xf>
    <xf numFmtId="0" fontId="3" fillId="5" borderId="14" xfId="0" applyFont="1" applyFill="1" applyBorder="1" applyAlignment="1">
      <alignment horizontal="center"/>
    </xf>
    <xf numFmtId="0" fontId="12" fillId="0" borderId="13" xfId="0" applyFont="1" applyBorder="1" applyAlignment="1">
      <alignment horizontal="left" vertical="center" wrapText="1"/>
    </xf>
    <xf numFmtId="0" fontId="12" fillId="0" borderId="1" xfId="0" applyFont="1" applyBorder="1" applyAlignment="1">
      <alignment horizontal="left" vertical="center" wrapText="1"/>
    </xf>
    <xf numFmtId="0" fontId="9" fillId="5" borderId="1" xfId="0" applyFont="1" applyFill="1" applyBorder="1" applyAlignment="1">
      <alignment horizontal="left" vertical="center"/>
    </xf>
    <xf numFmtId="0" fontId="2" fillId="0" borderId="0" xfId="0" applyFont="1" applyAlignment="1">
      <alignment horizontal="center" vertical="center" wrapText="1"/>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5" borderId="3" xfId="0" applyFont="1" applyFill="1" applyBorder="1" applyAlignment="1">
      <alignment horizontal="center" vertical="center"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11" xfId="0" applyFont="1" applyFill="1" applyBorder="1" applyAlignment="1">
      <alignment horizontal="center" vertical="top" wrapText="1"/>
    </xf>
    <xf numFmtId="0" fontId="6" fillId="2"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7" fillId="0" borderId="14" xfId="0" applyFont="1" applyBorder="1" applyAlignment="1">
      <alignment horizontal="left" vertical="top"/>
    </xf>
    <xf numFmtId="0" fontId="1" fillId="0" borderId="0" xfId="0" applyFont="1" applyAlignment="1">
      <alignment horizontal="left" vertical="top" wrapText="1"/>
    </xf>
    <xf numFmtId="0" fontId="3" fillId="5" borderId="3" xfId="0" applyFont="1" applyFill="1" applyBorder="1" applyAlignment="1">
      <alignment horizontal="center"/>
    </xf>
    <xf numFmtId="0" fontId="3" fillId="2" borderId="0" xfId="0" applyFont="1" applyFill="1" applyAlignment="1">
      <alignment horizontal="center"/>
    </xf>
    <xf numFmtId="0" fontId="7" fillId="2" borderId="13" xfId="0" applyFont="1" applyFill="1" applyBorder="1" applyAlignment="1">
      <alignment horizontal="center" vertical="top" wrapText="1"/>
    </xf>
    <xf numFmtId="0" fontId="7" fillId="2" borderId="12" xfId="0" applyFont="1" applyFill="1" applyBorder="1" applyAlignment="1">
      <alignment horizontal="left"/>
    </xf>
    <xf numFmtId="0" fontId="7" fillId="2" borderId="3" xfId="0" applyFont="1" applyFill="1" applyBorder="1" applyAlignment="1">
      <alignment horizontal="left"/>
    </xf>
    <xf numFmtId="0" fontId="7" fillId="2" borderId="2" xfId="0" applyFont="1" applyFill="1" applyBorder="1" applyAlignment="1">
      <alignment horizontal="left"/>
    </xf>
    <xf numFmtId="0" fontId="9"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7" fillId="2" borderId="1" xfId="0" applyFont="1" applyFill="1" applyBorder="1"/>
    <xf numFmtId="0" fontId="7" fillId="0" borderId="1" xfId="0" applyFont="1" applyBorder="1" applyAlignment="1">
      <alignment vertical="center" wrapText="1"/>
    </xf>
    <xf numFmtId="0" fontId="7" fillId="0" borderId="13" xfId="0" applyFont="1" applyBorder="1" applyAlignment="1">
      <alignment vertical="center" wrapText="1"/>
    </xf>
    <xf numFmtId="0" fontId="3" fillId="2" borderId="0" xfId="0" applyFont="1" applyFill="1" applyAlignment="1">
      <alignment horizontal="left" vertical="top" wrapText="1"/>
    </xf>
    <xf numFmtId="0" fontId="7" fillId="2" borderId="1" xfId="0" applyFont="1" applyFill="1" applyBorder="1" applyAlignment="1">
      <alignment horizontal="left" vertical="center"/>
    </xf>
    <xf numFmtId="0" fontId="4" fillId="2" borderId="10" xfId="0" applyFont="1" applyFill="1" applyBorder="1" applyAlignment="1">
      <alignment horizontal="left" vertical="center" wrapText="1"/>
    </xf>
    <xf numFmtId="0" fontId="4" fillId="2" borderId="0" xfId="0" applyFont="1" applyFill="1" applyAlignment="1">
      <alignment horizontal="left" vertical="center" wrapText="1"/>
    </xf>
    <xf numFmtId="0" fontId="6" fillId="2" borderId="0" xfId="0" applyFont="1" applyFill="1" applyAlignment="1">
      <alignment horizontal="center" vertical="center"/>
    </xf>
    <xf numFmtId="0" fontId="3" fillId="5" borderId="4" xfId="0" applyFont="1" applyFill="1" applyBorder="1" applyAlignment="1">
      <alignment horizontal="center"/>
    </xf>
    <xf numFmtId="0" fontId="3" fillId="5" borderId="6" xfId="0" applyFont="1" applyFill="1" applyBorder="1" applyAlignment="1">
      <alignment horizontal="center"/>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3" fillId="5" borderId="1" xfId="0" applyFont="1" applyFill="1" applyBorder="1" applyAlignment="1">
      <alignment horizontal="left" vertical="center"/>
    </xf>
    <xf numFmtId="0" fontId="3" fillId="5" borderId="4" xfId="0" applyFont="1" applyFill="1" applyBorder="1" applyAlignment="1">
      <alignment horizontal="left"/>
    </xf>
    <xf numFmtId="0" fontId="3" fillId="5" borderId="5" xfId="0" applyFont="1" applyFill="1" applyBorder="1" applyAlignment="1">
      <alignment horizontal="left"/>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3" fillId="5" borderId="6" xfId="0" applyFont="1" applyFill="1" applyBorder="1" applyAlignment="1">
      <alignment horizontal="left"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3" fillId="0" borderId="1" xfId="0" applyFont="1" applyBorder="1" applyAlignment="1">
      <alignment horizontal="left" vertical="top"/>
    </xf>
    <xf numFmtId="0" fontId="3" fillId="0" borderId="1" xfId="0" applyFont="1" applyBorder="1" applyAlignment="1">
      <alignment horizontal="center" vertical="top" wrapText="1"/>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7" fillId="5" borderId="1" xfId="0" applyFont="1" applyFill="1" applyBorder="1" applyAlignment="1">
      <alignment horizontal="center" vertical="top"/>
    </xf>
    <xf numFmtId="0" fontId="7" fillId="5" borderId="5" xfId="0" applyFont="1" applyFill="1" applyBorder="1" applyAlignment="1">
      <alignment horizontal="center" vertical="top"/>
    </xf>
    <xf numFmtId="0" fontId="7" fillId="5" borderId="6" xfId="0" applyFont="1" applyFill="1" applyBorder="1" applyAlignment="1">
      <alignment horizontal="center" vertical="top"/>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2" xfId="0" applyFont="1" applyBorder="1" applyAlignment="1">
      <alignment vertical="center" wrapText="1"/>
    </xf>
    <xf numFmtId="0" fontId="12" fillId="0" borderId="3" xfId="0" applyFont="1" applyBorder="1" applyAlignment="1">
      <alignment vertical="center" wrapText="1"/>
    </xf>
    <xf numFmtId="0" fontId="12" fillId="0" borderId="2" xfId="0" applyFont="1" applyBorder="1" applyAlignment="1">
      <alignment vertical="center" wrapText="1"/>
    </xf>
    <xf numFmtId="0" fontId="7" fillId="2" borderId="13" xfId="0" applyFont="1" applyFill="1" applyBorder="1" applyAlignment="1">
      <alignment vertical="center"/>
    </xf>
    <xf numFmtId="0" fontId="7" fillId="2" borderId="14" xfId="0" applyFont="1" applyFill="1" applyBorder="1" applyAlignment="1">
      <alignment vertical="center"/>
    </xf>
    <xf numFmtId="0" fontId="3" fillId="5" borderId="4" xfId="0" applyFont="1" applyFill="1" applyBorder="1" applyAlignment="1">
      <alignment horizontal="left" vertical="top" wrapText="1"/>
    </xf>
    <xf numFmtId="0" fontId="3" fillId="5" borderId="5" xfId="0" applyFont="1" applyFill="1" applyBorder="1" applyAlignment="1">
      <alignment horizontal="left" vertical="top" wrapText="1"/>
    </xf>
    <xf numFmtId="0" fontId="0" fillId="5" borderId="1" xfId="0" applyFill="1" applyBorder="1" applyAlignment="1">
      <alignment horizontal="center"/>
    </xf>
    <xf numFmtId="0" fontId="7" fillId="2" borderId="13" xfId="0" applyFont="1" applyFill="1" applyBorder="1" applyAlignment="1">
      <alignment horizontal="left" vertical="center"/>
    </xf>
    <xf numFmtId="0" fontId="7" fillId="2" borderId="15" xfId="0" applyFont="1" applyFill="1" applyBorder="1" applyAlignment="1">
      <alignment horizontal="left" vertical="center"/>
    </xf>
    <xf numFmtId="0" fontId="7" fillId="2" borderId="14" xfId="0" applyFont="1" applyFill="1" applyBorder="1" applyAlignment="1">
      <alignment horizontal="left" vertical="center"/>
    </xf>
    <xf numFmtId="0" fontId="3" fillId="2" borderId="1" xfId="0" applyFont="1" applyFill="1" applyBorder="1" applyAlignment="1">
      <alignment horizontal="left"/>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10" fillId="5" borderId="4" xfId="0" applyFont="1" applyFill="1" applyBorder="1" applyAlignment="1">
      <alignment horizontal="left" vertical="top" wrapText="1"/>
    </xf>
    <xf numFmtId="0" fontId="10" fillId="5" borderId="6" xfId="0" applyFont="1" applyFill="1" applyBorder="1" applyAlignment="1">
      <alignment horizontal="left" vertical="top" wrapText="1"/>
    </xf>
    <xf numFmtId="0" fontId="3" fillId="7" borderId="4" xfId="0" applyFont="1" applyFill="1" applyBorder="1" applyAlignment="1">
      <alignment horizontal="center"/>
    </xf>
    <xf numFmtId="0" fontId="3" fillId="7" borderId="6" xfId="0" applyFont="1" applyFill="1" applyBorder="1" applyAlignment="1">
      <alignment horizontal="center"/>
    </xf>
    <xf numFmtId="0" fontId="3" fillId="5" borderId="1" xfId="0" applyFont="1" applyFill="1" applyBorder="1" applyAlignment="1">
      <alignment horizontal="center" vertical="center"/>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6" xfId="0" applyFont="1" applyFill="1" applyBorder="1" applyAlignment="1">
      <alignment horizontal="left"/>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5" borderId="5" xfId="0" applyFont="1" applyFill="1" applyBorder="1" applyAlignment="1">
      <alignment horizont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20" fillId="8" borderId="16" xfId="0" applyFont="1" applyFill="1" applyBorder="1" applyAlignment="1">
      <alignment horizontal="left" vertical="center" wrapText="1"/>
    </xf>
    <xf numFmtId="0" fontId="20" fillId="8" borderId="0" xfId="0" applyFont="1" applyFill="1" applyAlignment="1">
      <alignment horizontal="left" vertical="center" wrapText="1"/>
    </xf>
    <xf numFmtId="0" fontId="20" fillId="8" borderId="11" xfId="0" applyFont="1" applyFill="1" applyBorder="1" applyAlignment="1">
      <alignment horizontal="left" vertical="center" wrapText="1"/>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9" fillId="2" borderId="4" xfId="0" applyFont="1" applyFill="1" applyBorder="1" applyAlignment="1">
      <alignment horizontal="left"/>
    </xf>
    <xf numFmtId="0" fontId="19" fillId="2" borderId="5" xfId="0" applyFont="1" applyFill="1" applyBorder="1" applyAlignment="1">
      <alignment horizontal="left"/>
    </xf>
    <xf numFmtId="0" fontId="19" fillId="2" borderId="6" xfId="0" applyFont="1" applyFill="1" applyBorder="1" applyAlignment="1">
      <alignment horizontal="left"/>
    </xf>
    <xf numFmtId="0" fontId="7" fillId="2" borderId="10"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1"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2" xfId="0" applyFont="1" applyFill="1" applyBorder="1" applyAlignment="1">
      <alignment horizontal="center" vertical="top" wrapText="1"/>
    </xf>
    <xf numFmtId="0" fontId="19" fillId="0" borderId="1" xfId="0" applyFont="1" applyBorder="1" applyAlignment="1">
      <alignment horizontal="center" vertical="top" wrapText="1"/>
    </xf>
    <xf numFmtId="0" fontId="3" fillId="2" borderId="13" xfId="0" applyFont="1" applyFill="1" applyBorder="1" applyAlignment="1">
      <alignment horizontal="center" vertical="top" wrapText="1"/>
    </xf>
    <xf numFmtId="0" fontId="3" fillId="2" borderId="14" xfId="0" applyFont="1" applyFill="1" applyBorder="1" applyAlignment="1">
      <alignment horizontal="center" vertical="top" wrapText="1"/>
    </xf>
    <xf numFmtId="0" fontId="19" fillId="0" borderId="1" xfId="0" applyFont="1" applyBorder="1" applyAlignment="1">
      <alignment horizontal="left"/>
    </xf>
    <xf numFmtId="0" fontId="19" fillId="2" borderId="1" xfId="0" applyFont="1" applyFill="1" applyBorder="1" applyAlignment="1">
      <alignment horizontal="center"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6" xfId="0" applyFont="1" applyFill="1" applyBorder="1" applyAlignment="1">
      <alignment horizontal="left"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9" xfId="0" applyFont="1" applyFill="1" applyBorder="1" applyAlignment="1">
      <alignment horizontal="center" vertical="top" wrapText="1"/>
    </xf>
    <xf numFmtId="0" fontId="6" fillId="0" borderId="1" xfId="0" applyFont="1" applyBorder="1" applyAlignment="1">
      <alignment horizontal="left" vertical="top" wrapText="1"/>
    </xf>
    <xf numFmtId="0" fontId="19" fillId="0" borderId="1" xfId="0" applyFont="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0" fillId="2" borderId="8" xfId="0" applyFont="1" applyFill="1" applyBorder="1" applyAlignment="1">
      <alignment horizontal="left" vertical="top"/>
    </xf>
    <xf numFmtId="0" fontId="3" fillId="2" borderId="8" xfId="0" applyFont="1" applyFill="1" applyBorder="1" applyAlignment="1">
      <alignment horizontal="left" vertical="top"/>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0" borderId="1" xfId="0" applyFont="1" applyBorder="1" applyAlignment="1">
      <alignment horizontal="left" vertical="center"/>
    </xf>
    <xf numFmtId="0" fontId="6" fillId="2" borderId="1" xfId="0" applyFont="1" applyFill="1" applyBorder="1" applyAlignment="1">
      <alignment horizontal="left" vertical="top" wrapText="1"/>
    </xf>
    <xf numFmtId="0" fontId="20" fillId="0" borderId="1" xfId="0" applyFont="1" applyBorder="1" applyAlignment="1">
      <alignment horizontal="left" vertical="top" wrapText="1"/>
    </xf>
    <xf numFmtId="0" fontId="19" fillId="0" borderId="1" xfId="0" applyFont="1" applyBorder="1" applyAlignment="1">
      <alignment horizontal="left" vertical="top" wrapText="1"/>
    </xf>
    <xf numFmtId="0" fontId="6" fillId="5" borderId="1" xfId="0" applyFont="1" applyFill="1" applyBorder="1" applyAlignment="1">
      <alignment horizontal="center" vertical="top" wrapText="1"/>
    </xf>
    <xf numFmtId="0" fontId="19" fillId="2" borderId="1" xfId="0" applyFont="1" applyFill="1" applyBorder="1" applyAlignment="1">
      <alignment horizontal="right"/>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6" fillId="5" borderId="4" xfId="0" applyFont="1" applyFill="1" applyBorder="1" applyAlignment="1">
      <alignment horizontal="center" vertical="top" wrapText="1"/>
    </xf>
    <xf numFmtId="0" fontId="6" fillId="5" borderId="5" xfId="0" applyFont="1" applyFill="1" applyBorder="1" applyAlignment="1">
      <alignment horizontal="center" vertical="top" wrapText="1"/>
    </xf>
    <xf numFmtId="0" fontId="6" fillId="5" borderId="6" xfId="0" applyFont="1" applyFill="1" applyBorder="1" applyAlignment="1">
      <alignment horizontal="center" vertical="top" wrapText="1"/>
    </xf>
    <xf numFmtId="0" fontId="19" fillId="0" borderId="4" xfId="0" applyFont="1" applyBorder="1" applyAlignment="1">
      <alignment horizontal="center" vertical="top" wrapText="1"/>
    </xf>
    <xf numFmtId="0" fontId="19" fillId="0" borderId="6" xfId="0" applyFont="1" applyBorder="1" applyAlignment="1">
      <alignment horizontal="center" vertical="top" wrapText="1"/>
    </xf>
    <xf numFmtId="0" fontId="22" fillId="5" borderId="4" xfId="0" applyFont="1" applyFill="1" applyBorder="1" applyAlignment="1">
      <alignment horizontal="center"/>
    </xf>
    <xf numFmtId="0" fontId="22" fillId="5" borderId="6" xfId="0" applyFont="1" applyFill="1" applyBorder="1" applyAlignment="1">
      <alignment horizontal="center"/>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14" fillId="2" borderId="0" xfId="0" applyFont="1" applyFill="1" applyAlignment="1">
      <alignment horizontal="center"/>
    </xf>
    <xf numFmtId="0" fontId="14" fillId="2" borderId="8" xfId="0" applyFont="1" applyFill="1" applyBorder="1" applyAlignment="1">
      <alignment horizontal="center" vertical="center"/>
    </xf>
    <xf numFmtId="0" fontId="10" fillId="2" borderId="0" xfId="0" applyFont="1" applyFill="1" applyAlignment="1">
      <alignment horizontal="center"/>
    </xf>
    <xf numFmtId="0" fontId="10" fillId="2" borderId="11" xfId="0" applyFont="1" applyFill="1" applyBorder="1" applyAlignment="1">
      <alignment horizontal="center"/>
    </xf>
    <xf numFmtId="0" fontId="3" fillId="3" borderId="1" xfId="0" applyFont="1" applyFill="1" applyBorder="1" applyAlignment="1">
      <alignment horizontal="center"/>
    </xf>
    <xf numFmtId="0" fontId="3" fillId="2" borderId="0" xfId="0" applyFont="1" applyFill="1" applyAlignment="1">
      <alignment horizontal="left"/>
    </xf>
    <xf numFmtId="0" fontId="3" fillId="2" borderId="11" xfId="0" applyFont="1" applyFill="1" applyBorder="1" applyAlignment="1">
      <alignment horizontal="left"/>
    </xf>
    <xf numFmtId="0" fontId="10" fillId="0" borderId="0" xfId="0" applyFont="1" applyAlignment="1">
      <alignment horizontal="center" vertical="center"/>
    </xf>
    <xf numFmtId="0" fontId="3" fillId="2" borderId="10"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7" fillId="2" borderId="0" xfId="0" applyFont="1" applyFill="1" applyAlignment="1">
      <alignment horizontal="left" vertical="center" wrapText="1"/>
    </xf>
    <xf numFmtId="0" fontId="10" fillId="0" borderId="5" xfId="0" applyFont="1" applyBorder="1" applyAlignment="1">
      <alignment horizontal="center" vertical="top"/>
    </xf>
    <xf numFmtId="0" fontId="10" fillId="0" borderId="8" xfId="0" applyFont="1" applyBorder="1" applyAlignment="1">
      <alignment horizontal="center" vertical="top"/>
    </xf>
    <xf numFmtId="0" fontId="10" fillId="0" borderId="6" xfId="0" applyFont="1" applyBorder="1" applyAlignment="1">
      <alignment horizontal="center" vertical="top"/>
    </xf>
    <xf numFmtId="0" fontId="10" fillId="0" borderId="8" xfId="0" applyFont="1" applyBorder="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1" fillId="2" borderId="0" xfId="0" applyFont="1" applyFill="1" applyAlignment="1">
      <alignment horizontal="right"/>
    </xf>
    <xf numFmtId="0" fontId="1" fillId="2" borderId="0" xfId="0" applyFont="1" applyFill="1" applyAlignment="1">
      <alignment horizontal="right" vertical="center" wrapText="1"/>
    </xf>
    <xf numFmtId="0" fontId="15" fillId="2" borderId="10"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1" xfId="0" applyFont="1" applyFill="1" applyBorder="1" applyAlignment="1">
      <alignment horizontal="left" vertical="top" wrapText="1"/>
    </xf>
    <xf numFmtId="0" fontId="3" fillId="2" borderId="10" xfId="0" applyFont="1" applyFill="1" applyBorder="1" applyAlignment="1">
      <alignment horizontal="left" vertical="top"/>
    </xf>
    <xf numFmtId="0" fontId="3" fillId="2" borderId="0" xfId="0" applyFont="1" applyFill="1" applyAlignment="1">
      <alignment horizontal="left" vertical="top"/>
    </xf>
    <xf numFmtId="0" fontId="3" fillId="2" borderId="11" xfId="0" applyFont="1" applyFill="1" applyBorder="1" applyAlignment="1">
      <alignment horizontal="left" vertical="top"/>
    </xf>
    <xf numFmtId="0" fontId="3" fillId="2" borderId="7" xfId="0" applyFont="1" applyFill="1" applyBorder="1" applyAlignment="1">
      <alignment horizontal="left" vertical="top"/>
    </xf>
    <xf numFmtId="0" fontId="3" fillId="2" borderId="9" xfId="0" applyFont="1" applyFill="1" applyBorder="1" applyAlignment="1">
      <alignment horizontal="lef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9140-D8C7-4940-8818-25DB786FA6CB}">
  <dimension ref="A1:B6"/>
  <sheetViews>
    <sheetView workbookViewId="0">
      <selection activeCell="G5" sqref="G5"/>
    </sheetView>
  </sheetViews>
  <sheetFormatPr defaultColWidth="9.140625" defaultRowHeight="15" x14ac:dyDescent="0.25"/>
  <cols>
    <col min="1" max="1" width="32.85546875" style="2" customWidth="1"/>
    <col min="2" max="2" width="46.28515625" style="2" customWidth="1"/>
    <col min="3" max="16384" width="9.140625" style="2"/>
  </cols>
  <sheetData>
    <row r="1" spans="1:2" ht="78.75" x14ac:dyDescent="0.25">
      <c r="A1" s="1"/>
      <c r="B1" s="10" t="s">
        <v>497</v>
      </c>
    </row>
    <row r="2" spans="1:2" ht="15.75" x14ac:dyDescent="0.25">
      <c r="A2" s="1"/>
      <c r="B2" s="4"/>
    </row>
    <row r="3" spans="1:2" ht="15.75" x14ac:dyDescent="0.25">
      <c r="A3" s="8" t="s">
        <v>0</v>
      </c>
      <c r="B3" s="9" t="s">
        <v>1</v>
      </c>
    </row>
    <row r="4" spans="1:2" ht="31.5" x14ac:dyDescent="0.25">
      <c r="A4" s="19"/>
      <c r="B4" s="5" t="s">
        <v>2</v>
      </c>
    </row>
    <row r="5" spans="1:2" s="7" customFormat="1" ht="31.5" x14ac:dyDescent="0.25">
      <c r="A5" s="11"/>
      <c r="B5" s="6" t="s">
        <v>3</v>
      </c>
    </row>
    <row r="6" spans="1:2" ht="47.25" x14ac:dyDescent="0.25">
      <c r="A6" s="12"/>
      <c r="B6" s="5" t="s">
        <v>4</v>
      </c>
    </row>
  </sheetData>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CAB2-9CCF-49F6-A470-D885E0CAF103}">
  <dimension ref="A1:BQ30"/>
  <sheetViews>
    <sheetView topLeftCell="A10" workbookViewId="0">
      <selection activeCell="C29" sqref="C29:D29"/>
    </sheetView>
  </sheetViews>
  <sheetFormatPr defaultColWidth="9.140625" defaultRowHeight="15" x14ac:dyDescent="0.25"/>
  <cols>
    <col min="1" max="1" width="9.140625" style="2"/>
    <col min="2" max="2" width="69.140625" style="2" customWidth="1"/>
    <col min="3" max="3" width="19" style="2" customWidth="1"/>
    <col min="4" max="4" width="17.5703125" style="2" customWidth="1"/>
    <col min="5" max="5" width="15.140625" style="2" customWidth="1"/>
    <col min="6" max="8" width="16.85546875" style="2" customWidth="1"/>
    <col min="9" max="9" width="17.42578125" style="2" customWidth="1"/>
    <col min="10" max="16384" width="9.140625" style="2"/>
  </cols>
  <sheetData>
    <row r="1" spans="1:69" ht="15.75" x14ac:dyDescent="0.25">
      <c r="B1" s="75"/>
      <c r="C1" s="58"/>
      <c r="D1" s="58"/>
      <c r="E1" s="58"/>
      <c r="F1" s="58"/>
      <c r="G1" s="58"/>
      <c r="H1" s="59"/>
    </row>
    <row r="2" spans="1:69" customFormat="1" ht="46.5" customHeight="1" x14ac:dyDescent="0.25">
      <c r="A2" s="2"/>
      <c r="B2" s="268" t="s">
        <v>15</v>
      </c>
      <c r="C2" s="269"/>
      <c r="D2" s="269"/>
      <c r="E2" s="269"/>
      <c r="F2" s="269"/>
      <c r="G2" s="269"/>
      <c r="H2" s="269"/>
      <c r="I2" s="270"/>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row>
    <row r="3" spans="1:69" customFormat="1" x14ac:dyDescent="0.25">
      <c r="A3" s="2"/>
      <c r="B3" s="22"/>
      <c r="C3" s="114">
        <f>'I. Pagrindinė informacija'!E28</f>
        <v>45292</v>
      </c>
      <c r="D3" s="28" t="s">
        <v>16</v>
      </c>
      <c r="E3" s="115" t="str">
        <f>'I. Pagrindinė informacija'!G28</f>
        <v>XXX</v>
      </c>
      <c r="F3" s="2"/>
      <c r="G3" s="2"/>
      <c r="H3" s="2"/>
      <c r="I3" s="61"/>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1:69" customFormat="1" x14ac:dyDescent="0.25">
      <c r="A4" s="2"/>
      <c r="B4" s="22"/>
      <c r="C4" s="29" t="s">
        <v>18</v>
      </c>
      <c r="D4" s="2"/>
      <c r="E4" s="21"/>
      <c r="F4" s="21"/>
      <c r="G4" s="21"/>
      <c r="H4" s="21"/>
      <c r="I4" s="61"/>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row>
    <row r="5" spans="1:69" customFormat="1" x14ac:dyDescent="0.25">
      <c r="A5" s="2"/>
      <c r="B5" s="22"/>
      <c r="C5" s="2"/>
      <c r="D5" s="113" t="str">
        <f>'I. Pagrindinė informacija'!F30</f>
        <v>Vilnius</v>
      </c>
      <c r="E5" s="2"/>
      <c r="F5" s="62"/>
      <c r="G5" s="21"/>
      <c r="H5" s="2"/>
      <c r="I5" s="61"/>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row>
    <row r="6" spans="1:69" customFormat="1" x14ac:dyDescent="0.25">
      <c r="A6" s="2"/>
      <c r="B6" s="22"/>
      <c r="C6" s="2"/>
      <c r="D6" s="29" t="s">
        <v>20</v>
      </c>
      <c r="E6" s="2"/>
      <c r="F6" s="29"/>
      <c r="G6" s="21"/>
      <c r="H6" s="2"/>
      <c r="I6" s="61"/>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row>
    <row r="7" spans="1:69" customFormat="1" x14ac:dyDescent="0.25">
      <c r="A7" s="2"/>
      <c r="B7" s="35"/>
      <c r="C7" s="25"/>
      <c r="D7" s="25"/>
      <c r="E7" s="25"/>
      <c r="F7" s="25"/>
      <c r="G7" s="25"/>
      <c r="H7" s="78"/>
      <c r="I7" s="79"/>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row>
    <row r="8" spans="1:69" ht="49.5" customHeight="1" x14ac:dyDescent="0.25">
      <c r="A8" s="21"/>
      <c r="B8" s="281" t="s">
        <v>327</v>
      </c>
      <c r="C8" s="281"/>
      <c r="D8" s="281"/>
      <c r="E8" s="281"/>
      <c r="F8" s="281"/>
      <c r="G8" s="281"/>
      <c r="H8" s="281"/>
      <c r="I8" s="281"/>
    </row>
    <row r="9" spans="1:69" ht="60" customHeight="1" x14ac:dyDescent="0.25">
      <c r="A9" s="91" t="s">
        <v>262</v>
      </c>
      <c r="B9" s="77" t="s">
        <v>328</v>
      </c>
      <c r="C9" s="294" t="s">
        <v>329</v>
      </c>
      <c r="D9" s="295"/>
    </row>
    <row r="10" spans="1:69" ht="51" x14ac:dyDescent="0.25">
      <c r="A10" s="92" t="s">
        <v>22</v>
      </c>
      <c r="B10" s="101" t="s">
        <v>330</v>
      </c>
      <c r="C10" s="100" t="s">
        <v>445</v>
      </c>
      <c r="D10" s="100" t="s">
        <v>444</v>
      </c>
    </row>
    <row r="11" spans="1:69" x14ac:dyDescent="0.25">
      <c r="A11" s="92" t="s">
        <v>24</v>
      </c>
      <c r="B11" s="102" t="s">
        <v>331</v>
      </c>
      <c r="C11" s="104"/>
      <c r="D11" s="104"/>
    </row>
    <row r="12" spans="1:69" x14ac:dyDescent="0.25">
      <c r="A12" s="92" t="s">
        <v>26</v>
      </c>
      <c r="B12" s="102" t="s">
        <v>332</v>
      </c>
      <c r="C12" s="104"/>
      <c r="D12" s="104"/>
    </row>
    <row r="13" spans="1:69" x14ac:dyDescent="0.25">
      <c r="A13" s="92" t="s">
        <v>156</v>
      </c>
      <c r="B13" s="102" t="s">
        <v>333</v>
      </c>
      <c r="C13" s="104"/>
      <c r="D13" s="104"/>
    </row>
    <row r="14" spans="1:69" x14ac:dyDescent="0.25">
      <c r="A14" s="92" t="s">
        <v>30</v>
      </c>
      <c r="B14" s="102" t="s">
        <v>334</v>
      </c>
      <c r="C14" s="104"/>
      <c r="D14" s="104"/>
    </row>
    <row r="15" spans="1:69" x14ac:dyDescent="0.25">
      <c r="A15" s="92" t="s">
        <v>32</v>
      </c>
      <c r="B15" s="102" t="s">
        <v>335</v>
      </c>
      <c r="C15" s="104"/>
      <c r="D15" s="104"/>
    </row>
    <row r="16" spans="1:69" x14ac:dyDescent="0.25">
      <c r="A16" s="92" t="s">
        <v>336</v>
      </c>
      <c r="B16" s="102" t="s">
        <v>337</v>
      </c>
      <c r="C16" s="104"/>
      <c r="D16" s="104"/>
    </row>
    <row r="17" spans="1:4" x14ac:dyDescent="0.25">
      <c r="A17" s="92" t="s">
        <v>338</v>
      </c>
      <c r="B17" s="102" t="s">
        <v>339</v>
      </c>
      <c r="C17" s="104"/>
      <c r="D17" s="104"/>
    </row>
    <row r="18" spans="1:4" x14ac:dyDescent="0.25">
      <c r="A18" s="92" t="s">
        <v>340</v>
      </c>
      <c r="B18" s="102" t="s">
        <v>341</v>
      </c>
      <c r="C18" s="104"/>
      <c r="D18" s="104"/>
    </row>
    <row r="19" spans="1:4" x14ac:dyDescent="0.25">
      <c r="A19" s="92" t="s">
        <v>342</v>
      </c>
      <c r="B19" s="102" t="s">
        <v>343</v>
      </c>
      <c r="C19" s="104"/>
      <c r="D19" s="104"/>
    </row>
    <row r="20" spans="1:4" x14ac:dyDescent="0.25">
      <c r="A20" s="92" t="s">
        <v>344</v>
      </c>
      <c r="B20" s="102" t="s">
        <v>345</v>
      </c>
      <c r="C20" s="104"/>
      <c r="D20" s="104"/>
    </row>
    <row r="21" spans="1:4" x14ac:dyDescent="0.25">
      <c r="A21" s="92" t="s">
        <v>346</v>
      </c>
      <c r="B21" s="102" t="s">
        <v>347</v>
      </c>
      <c r="C21" s="104"/>
      <c r="D21" s="104"/>
    </row>
    <row r="22" spans="1:4" x14ac:dyDescent="0.25">
      <c r="A22" s="92" t="s">
        <v>348</v>
      </c>
      <c r="B22" s="102" t="s">
        <v>349</v>
      </c>
      <c r="C22" s="104"/>
      <c r="D22" s="104"/>
    </row>
    <row r="23" spans="1:4" x14ac:dyDescent="0.25">
      <c r="A23" s="92" t="s">
        <v>350</v>
      </c>
      <c r="B23" s="102" t="s">
        <v>351</v>
      </c>
      <c r="C23" s="104"/>
      <c r="D23" s="104"/>
    </row>
    <row r="24" spans="1:4" x14ac:dyDescent="0.25">
      <c r="A24" s="92" t="s">
        <v>352</v>
      </c>
      <c r="B24" s="102" t="s">
        <v>353</v>
      </c>
      <c r="C24" s="104"/>
      <c r="D24" s="104"/>
    </row>
    <row r="25" spans="1:4" ht="15" customHeight="1" x14ac:dyDescent="0.25">
      <c r="A25" s="92" t="s">
        <v>43</v>
      </c>
      <c r="B25" s="103" t="s">
        <v>354</v>
      </c>
      <c r="C25" s="104"/>
      <c r="D25" s="104"/>
    </row>
    <row r="26" spans="1:4" x14ac:dyDescent="0.25">
      <c r="A26" s="92" t="s">
        <v>53</v>
      </c>
      <c r="B26" s="105" t="s">
        <v>355</v>
      </c>
      <c r="C26" s="104"/>
      <c r="D26" s="104"/>
    </row>
    <row r="27" spans="1:4" x14ac:dyDescent="0.25">
      <c r="A27" s="92" t="s">
        <v>67</v>
      </c>
      <c r="B27" s="76" t="s">
        <v>356</v>
      </c>
      <c r="C27" s="296"/>
      <c r="D27" s="297"/>
    </row>
    <row r="28" spans="1:4" x14ac:dyDescent="0.25">
      <c r="A28" s="92" t="s">
        <v>85</v>
      </c>
      <c r="B28" s="94" t="s">
        <v>357</v>
      </c>
      <c r="C28" s="296"/>
      <c r="D28" s="297"/>
    </row>
    <row r="29" spans="1:4" x14ac:dyDescent="0.25">
      <c r="A29" s="92" t="s">
        <v>88</v>
      </c>
      <c r="B29" s="94" t="s">
        <v>358</v>
      </c>
      <c r="C29" s="296"/>
      <c r="D29" s="297"/>
    </row>
    <row r="30" spans="1:4" x14ac:dyDescent="0.25">
      <c r="A30" s="92" t="s">
        <v>90</v>
      </c>
      <c r="B30" s="101" t="s">
        <v>359</v>
      </c>
      <c r="C30" s="104"/>
      <c r="D30" s="104"/>
    </row>
  </sheetData>
  <mergeCells count="6">
    <mergeCell ref="C9:D9"/>
    <mergeCell ref="C27:D27"/>
    <mergeCell ref="C28:D28"/>
    <mergeCell ref="C29:D29"/>
    <mergeCell ref="B2:I2"/>
    <mergeCell ref="B8:I8"/>
  </mergeCells>
  <dataValidations count="7">
    <dataValidation allowBlank="1" showInputMessage="1" showErrorMessage="1" prompt="Įrašykite planuojamų renginių skaičių" sqref="C11:C26" xr:uid="{3C925805-4448-4758-93D9-C08610984B90}"/>
    <dataValidation allowBlank="1" showInputMessage="1" showErrorMessage="1" prompt="Įrašykite renginiuose dalyvausiančių asmenų skaičių" sqref="D11:D26" xr:uid="{19B9F77D-6FE7-4A43-B711-9A3CF8896C4C}"/>
    <dataValidation allowBlank="1" showInputMessage="1" showErrorMessage="1" prompt="Nurodykite planuojamų sukurti virtualių gerųjų kaimo plėtros pavyzdžių turų skaičių, kurie paskelbti viešai prieinamose vietose internete" sqref="C27:D27" xr:uid="{7025745A-9DE7-4F56-A974-31AA4C06B969}"/>
    <dataValidation allowBlank="1" showInputMessage="1" showErrorMessage="1" prompt="Nurodykite planuojamų sukurti audiovizualinės produkcijos vientų skaičių, kurie paskelbti viešai prieinamose vietose internete" sqref="C28:D28" xr:uid="{76BB2682-82EB-44CD-8090-4388AE8F6762}"/>
    <dataValidation allowBlank="1" showInputMessage="1" showErrorMessage="1" prompt="Nurodykite planuojamų išleisti elektroninių leidinių skaičių" sqref="C29:D29" xr:uid="{9A672813-9EA0-4EB4-8A73-80BEDFBD69C4}"/>
    <dataValidation allowBlank="1" showInputMessage="1" showErrorMessage="1" prompt="Įrašykite planuojamų mokymų skaičių" sqref="C30" xr:uid="{18F6C1CA-D01E-425F-8529-3248FBBC1B54}"/>
    <dataValidation allowBlank="1" showInputMessage="1" showErrorMessage="1" prompt="Įrašykite mokymuose dalyvausiančių asmenų skaičių" sqref="D30" xr:uid="{39DA112F-41B8-42CD-939B-3DDD2DBED9F1}"/>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2715-F477-40FE-9807-5C00592F52AC}">
  <dimension ref="A1:BQ17"/>
  <sheetViews>
    <sheetView workbookViewId="0">
      <selection activeCell="D11" sqref="D11"/>
    </sheetView>
  </sheetViews>
  <sheetFormatPr defaultColWidth="9.140625" defaultRowHeight="15" x14ac:dyDescent="0.25"/>
  <cols>
    <col min="1" max="1" width="9.140625" style="2"/>
    <col min="2" max="2" width="69.140625" style="2" customWidth="1"/>
    <col min="3" max="5" width="15.140625" style="2" customWidth="1"/>
    <col min="6" max="8" width="16.85546875" style="2" customWidth="1"/>
    <col min="9" max="9" width="17.42578125" style="2" customWidth="1"/>
    <col min="10" max="16384" width="9.140625" style="2"/>
  </cols>
  <sheetData>
    <row r="1" spans="1:69" ht="15.75" x14ac:dyDescent="0.25">
      <c r="B1" s="75"/>
      <c r="C1" s="58"/>
      <c r="D1" s="58"/>
      <c r="E1" s="58"/>
      <c r="F1" s="58"/>
      <c r="G1" s="58"/>
      <c r="H1" s="59"/>
    </row>
    <row r="2" spans="1:69" customFormat="1" ht="46.5" customHeight="1" x14ac:dyDescent="0.25">
      <c r="A2" s="2"/>
      <c r="B2" s="268" t="s">
        <v>15</v>
      </c>
      <c r="C2" s="269"/>
      <c r="D2" s="269"/>
      <c r="E2" s="269"/>
      <c r="F2" s="269"/>
      <c r="G2" s="269"/>
      <c r="H2" s="269"/>
      <c r="I2" s="270"/>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row>
    <row r="3" spans="1:69" customFormat="1" x14ac:dyDescent="0.25">
      <c r="A3" s="2"/>
      <c r="B3" s="22"/>
      <c r="C3" s="114">
        <f>'I. Pagrindinė informacija'!E28</f>
        <v>45292</v>
      </c>
      <c r="D3" s="28" t="s">
        <v>16</v>
      </c>
      <c r="E3" s="115" t="str">
        <f>'I. Pagrindinė informacija'!G28</f>
        <v>XXX</v>
      </c>
      <c r="F3" s="2"/>
      <c r="G3" s="2"/>
      <c r="H3" s="2"/>
      <c r="I3" s="61"/>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1:69" customFormat="1" x14ac:dyDescent="0.25">
      <c r="A4" s="2"/>
      <c r="B4" s="22"/>
      <c r="C4" s="29" t="s">
        <v>18</v>
      </c>
      <c r="D4" s="2"/>
      <c r="E4" s="21"/>
      <c r="F4" s="21"/>
      <c r="G4" s="21"/>
      <c r="H4" s="21"/>
      <c r="I4" s="61"/>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row>
    <row r="5" spans="1:69" customFormat="1" x14ac:dyDescent="0.25">
      <c r="A5" s="2"/>
      <c r="B5" s="22"/>
      <c r="C5" s="2"/>
      <c r="D5" s="113" t="str">
        <f>'I. Pagrindinė informacija'!F30</f>
        <v>Vilnius</v>
      </c>
      <c r="E5" s="2"/>
      <c r="F5" s="62"/>
      <c r="G5" s="21"/>
      <c r="H5" s="2"/>
      <c r="I5" s="61"/>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row>
    <row r="6" spans="1:69" customFormat="1" x14ac:dyDescent="0.25">
      <c r="A6" s="2"/>
      <c r="B6" s="22"/>
      <c r="C6" s="2"/>
      <c r="D6" s="29" t="s">
        <v>20</v>
      </c>
      <c r="E6" s="2"/>
      <c r="F6" s="29"/>
      <c r="G6" s="21"/>
      <c r="H6" s="2"/>
      <c r="I6" s="61"/>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row>
    <row r="7" spans="1:69" customFormat="1" x14ac:dyDescent="0.25">
      <c r="A7" s="2"/>
      <c r="B7" s="35"/>
      <c r="C7" s="25"/>
      <c r="D7" s="25"/>
      <c r="E7" s="25"/>
      <c r="F7" s="25"/>
      <c r="G7" s="25"/>
      <c r="H7" s="78"/>
      <c r="I7" s="79"/>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row>
    <row r="8" spans="1:69" ht="49.5" customHeight="1" x14ac:dyDescent="0.25">
      <c r="A8" s="21"/>
      <c r="B8" s="281" t="s">
        <v>360</v>
      </c>
      <c r="C8" s="281"/>
      <c r="D8" s="281"/>
      <c r="E8" s="281"/>
      <c r="F8" s="281"/>
      <c r="G8" s="281"/>
      <c r="H8" s="281"/>
      <c r="I8" s="281"/>
    </row>
    <row r="9" spans="1:69" ht="60" customHeight="1" x14ac:dyDescent="0.25">
      <c r="A9" s="91" t="s">
        <v>262</v>
      </c>
      <c r="B9" s="77" t="s">
        <v>361</v>
      </c>
      <c r="C9" s="76" t="s">
        <v>362</v>
      </c>
      <c r="D9" s="76" t="s">
        <v>363</v>
      </c>
    </row>
    <row r="10" spans="1:69" x14ac:dyDescent="0.25">
      <c r="A10" s="92" t="s">
        <v>22</v>
      </c>
      <c r="B10" s="108" t="s">
        <v>364</v>
      </c>
      <c r="C10" s="107"/>
      <c r="D10" s="106"/>
    </row>
    <row r="11" spans="1:69" ht="26.25" x14ac:dyDescent="0.25">
      <c r="A11" s="92" t="s">
        <v>43</v>
      </c>
      <c r="B11" s="108" t="s">
        <v>365</v>
      </c>
      <c r="C11" s="52"/>
      <c r="D11" s="19"/>
    </row>
    <row r="12" spans="1:69" ht="26.25" x14ac:dyDescent="0.25">
      <c r="A12" s="92" t="s">
        <v>53</v>
      </c>
      <c r="B12" s="108" t="s">
        <v>366</v>
      </c>
      <c r="C12" s="52"/>
      <c r="D12" s="19"/>
    </row>
    <row r="13" spans="1:69" ht="26.25" x14ac:dyDescent="0.25">
      <c r="A13" s="92" t="s">
        <v>67</v>
      </c>
      <c r="B13" s="109" t="s">
        <v>367</v>
      </c>
      <c r="C13" s="52"/>
      <c r="D13" s="19"/>
    </row>
    <row r="14" spans="1:69" ht="26.25" x14ac:dyDescent="0.25">
      <c r="A14" s="92" t="s">
        <v>85</v>
      </c>
      <c r="B14" s="109" t="s">
        <v>368</v>
      </c>
      <c r="C14" s="52"/>
      <c r="D14" s="19"/>
    </row>
    <row r="15" spans="1:69" x14ac:dyDescent="0.25">
      <c r="A15" s="92" t="s">
        <v>88</v>
      </c>
      <c r="B15" s="108" t="s">
        <v>369</v>
      </c>
      <c r="C15" s="52"/>
      <c r="D15" s="19"/>
    </row>
    <row r="16" spans="1:69" ht="15" customHeight="1" x14ac:dyDescent="0.25">
      <c r="A16" s="92" t="s">
        <v>370</v>
      </c>
      <c r="B16" s="76"/>
      <c r="C16" s="52"/>
      <c r="D16" s="19"/>
    </row>
    <row r="17" spans="1:4" x14ac:dyDescent="0.25">
      <c r="A17" s="48" t="s">
        <v>157</v>
      </c>
      <c r="B17" s="94"/>
      <c r="C17" s="52"/>
      <c r="D17" s="19"/>
    </row>
  </sheetData>
  <mergeCells count="2">
    <mergeCell ref="B2:I2"/>
    <mergeCell ref="B8:I8"/>
  </mergeCells>
  <dataValidations count="2">
    <dataValidation allowBlank="1" showInputMessage="1" showErrorMessage="1" prompt="Nurodykite pridedamo dokumento lapų skaičių" sqref="D10:D17" xr:uid="{4A523744-BFEE-4322-A371-8AAF60B8D6B6}"/>
    <dataValidation allowBlank="1" showInputMessage="1" showErrorMessage="1" prompt="Esant poreikiui, eilučių galima įsiterpti daugiau nei pateikta paraiškos formoje" sqref="A17" xr:uid="{E7B4C7AE-2A90-4D76-80D4-558189DABF93}"/>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inkite iš sąrašo" xr:uid="{D5817772-F643-4A03-B9B6-C69BD8B522B7}">
          <x14:formula1>
            <xm:f>Sąrašai!$A$7:$A$8</xm:f>
          </x14:formula1>
          <xm:sqref>C10:C17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CF578-279D-4532-923C-4EB665E39C39}">
  <dimension ref="A1:BQ29"/>
  <sheetViews>
    <sheetView workbookViewId="0">
      <selection activeCell="B28" sqref="B28:E28"/>
    </sheetView>
  </sheetViews>
  <sheetFormatPr defaultColWidth="9.140625" defaultRowHeight="15" x14ac:dyDescent="0.25"/>
  <cols>
    <col min="1" max="1" width="9.140625" style="21"/>
    <col min="2" max="2" width="38.7109375" style="21" customWidth="1"/>
    <col min="3" max="5" width="15.140625" style="21" customWidth="1"/>
    <col min="6" max="8" width="16.85546875" style="21" customWidth="1"/>
    <col min="9" max="9" width="17.42578125" style="21" customWidth="1"/>
    <col min="10" max="16384" width="9.140625" style="21"/>
  </cols>
  <sheetData>
    <row r="1" spans="1:69" ht="15.75" x14ac:dyDescent="0.25">
      <c r="B1" s="75"/>
      <c r="C1" s="58"/>
      <c r="D1" s="58"/>
      <c r="E1" s="58"/>
      <c r="F1" s="58"/>
      <c r="G1" s="58"/>
      <c r="H1" s="58"/>
    </row>
    <row r="2" spans="1:69" s="110" customFormat="1" ht="46.5" customHeight="1" x14ac:dyDescent="0.25">
      <c r="A2" s="21"/>
      <c r="B2" s="268" t="s">
        <v>15</v>
      </c>
      <c r="C2" s="269"/>
      <c r="D2" s="269"/>
      <c r="E2" s="269"/>
      <c r="F2" s="269"/>
      <c r="G2" s="269"/>
      <c r="H2" s="269"/>
      <c r="I2" s="270"/>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row>
    <row r="3" spans="1:69" s="110" customFormat="1" x14ac:dyDescent="0.25">
      <c r="A3" s="21"/>
      <c r="B3" s="22"/>
      <c r="C3" s="21"/>
      <c r="D3" s="114">
        <f>'I. Pagrindinė informacija'!E28</f>
        <v>45292</v>
      </c>
      <c r="E3" s="28" t="s">
        <v>16</v>
      </c>
      <c r="F3" s="115" t="str">
        <f>'I. Pagrindinė informacija'!G28</f>
        <v>XXX</v>
      </c>
      <c r="G3" s="21"/>
      <c r="H3" s="21"/>
      <c r="I3" s="23"/>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row>
    <row r="4" spans="1:69" s="110" customFormat="1" x14ac:dyDescent="0.25">
      <c r="A4" s="21"/>
      <c r="B4" s="22"/>
      <c r="C4" s="21"/>
      <c r="D4" s="29" t="s">
        <v>18</v>
      </c>
      <c r="E4" s="21"/>
      <c r="F4" s="21"/>
      <c r="G4" s="21"/>
      <c r="H4" s="21"/>
      <c r="I4" s="23"/>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row>
    <row r="5" spans="1:69" s="110" customFormat="1" x14ac:dyDescent="0.25">
      <c r="A5" s="21"/>
      <c r="B5" s="22"/>
      <c r="C5" s="21"/>
      <c r="D5" s="21"/>
      <c r="E5" s="113" t="str">
        <f>'I. Pagrindinė informacija'!F30</f>
        <v>Vilnius</v>
      </c>
      <c r="F5" s="21"/>
      <c r="G5" s="21"/>
      <c r="H5" s="21"/>
      <c r="I5" s="23"/>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row>
    <row r="6" spans="1:69" s="110" customFormat="1" x14ac:dyDescent="0.25">
      <c r="A6" s="21"/>
      <c r="B6" s="22"/>
      <c r="C6" s="21"/>
      <c r="D6" s="21"/>
      <c r="E6" s="29" t="s">
        <v>20</v>
      </c>
      <c r="F6" s="21"/>
      <c r="G6" s="21"/>
      <c r="H6" s="21"/>
      <c r="I6" s="23"/>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row>
    <row r="7" spans="1:69" s="110" customFormat="1" x14ac:dyDescent="0.25">
      <c r="A7" s="21"/>
      <c r="B7" s="35"/>
      <c r="C7" s="25"/>
      <c r="D7" s="25"/>
      <c r="E7" s="25"/>
      <c r="F7" s="25"/>
      <c r="G7" s="25"/>
      <c r="H7" s="25"/>
      <c r="I7" s="26"/>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row>
    <row r="8" spans="1:69" ht="49.5" customHeight="1" x14ac:dyDescent="0.25">
      <c r="B8" s="314" t="s">
        <v>371</v>
      </c>
      <c r="C8" s="314"/>
      <c r="D8" s="314"/>
      <c r="E8" s="314"/>
      <c r="F8" s="314"/>
      <c r="G8" s="314"/>
      <c r="H8" s="314"/>
      <c r="I8" s="314"/>
    </row>
    <row r="9" spans="1:69" ht="60" customHeight="1" x14ac:dyDescent="0.25">
      <c r="B9" s="120" t="s">
        <v>372</v>
      </c>
      <c r="C9" s="141"/>
      <c r="D9" s="141"/>
      <c r="E9" s="141"/>
      <c r="F9" s="141"/>
      <c r="G9" s="141"/>
      <c r="H9" s="141"/>
      <c r="I9" s="141"/>
    </row>
    <row r="10" spans="1:69" x14ac:dyDescent="0.25">
      <c r="B10" s="22"/>
      <c r="C10" s="315" t="s">
        <v>373</v>
      </c>
      <c r="D10" s="315"/>
      <c r="E10" s="315"/>
      <c r="F10" s="315"/>
      <c r="G10" s="315"/>
      <c r="H10" s="316"/>
      <c r="I10" s="317"/>
    </row>
    <row r="11" spans="1:69" x14ac:dyDescent="0.25">
      <c r="B11" s="116" t="s">
        <v>374</v>
      </c>
      <c r="C11" s="241"/>
      <c r="D11" s="241"/>
      <c r="E11" s="241"/>
      <c r="F11" s="183"/>
      <c r="G11" s="54"/>
      <c r="H11" s="62" t="s">
        <v>375</v>
      </c>
      <c r="I11" s="54"/>
    </row>
    <row r="12" spans="1:69" x14ac:dyDescent="0.25">
      <c r="B12" s="22"/>
      <c r="C12" s="318" t="s">
        <v>376</v>
      </c>
      <c r="D12" s="318"/>
      <c r="E12" s="318"/>
      <c r="F12" s="318"/>
      <c r="I12" s="23"/>
    </row>
    <row r="13" spans="1:69" x14ac:dyDescent="0.25">
      <c r="B13" s="22" t="s">
        <v>377</v>
      </c>
      <c r="C13" s="133"/>
      <c r="D13" s="133"/>
      <c r="E13" s="133"/>
      <c r="F13" s="133"/>
      <c r="G13" s="133"/>
      <c r="H13" s="307" t="str">
        <f>+'I. Pagrindinė informacija'!G28</f>
        <v>XXX</v>
      </c>
      <c r="I13" s="307"/>
    </row>
    <row r="14" spans="1:69" x14ac:dyDescent="0.25">
      <c r="B14" s="22"/>
      <c r="C14" s="305" t="s">
        <v>378</v>
      </c>
      <c r="D14" s="305"/>
      <c r="E14" s="305"/>
      <c r="F14" s="305"/>
      <c r="G14" s="305"/>
      <c r="H14" s="305" t="s">
        <v>379</v>
      </c>
      <c r="I14" s="306"/>
    </row>
    <row r="15" spans="1:69" x14ac:dyDescent="0.25">
      <c r="B15" s="117" t="s">
        <v>380</v>
      </c>
      <c r="I15" s="23"/>
    </row>
    <row r="16" spans="1:69" ht="15" customHeight="1" x14ac:dyDescent="0.25">
      <c r="B16" s="117" t="s">
        <v>381</v>
      </c>
      <c r="C16" s="222"/>
      <c r="D16" s="222"/>
      <c r="E16" s="222"/>
      <c r="F16" s="222"/>
      <c r="G16" s="308" t="s">
        <v>382</v>
      </c>
      <c r="H16" s="308"/>
      <c r="I16" s="309"/>
    </row>
    <row r="17" spans="2:9" x14ac:dyDescent="0.25">
      <c r="B17" s="22"/>
      <c r="C17" s="310" t="s">
        <v>383</v>
      </c>
      <c r="D17" s="310"/>
      <c r="E17" s="310"/>
      <c r="F17" s="310"/>
      <c r="I17" s="23"/>
    </row>
    <row r="18" spans="2:9" x14ac:dyDescent="0.25">
      <c r="B18" s="311" t="s">
        <v>384</v>
      </c>
      <c r="C18" s="312"/>
      <c r="D18" s="312"/>
      <c r="E18" s="312"/>
      <c r="F18" s="312"/>
      <c r="G18" s="312"/>
      <c r="H18" s="312"/>
      <c r="I18" s="313"/>
    </row>
    <row r="19" spans="2:9" ht="32.25" customHeight="1" x14ac:dyDescent="0.25">
      <c r="B19" s="298" t="s">
        <v>385</v>
      </c>
      <c r="C19" s="177"/>
      <c r="D19" s="177"/>
      <c r="E19" s="177"/>
      <c r="F19" s="177"/>
      <c r="G19" s="177"/>
      <c r="H19" s="177"/>
      <c r="I19" s="299"/>
    </row>
    <row r="20" spans="2:9" ht="51" customHeight="1" x14ac:dyDescent="0.25">
      <c r="B20" s="298" t="s">
        <v>386</v>
      </c>
      <c r="C20" s="177"/>
      <c r="D20" s="177"/>
      <c r="E20" s="177"/>
      <c r="F20" s="177"/>
      <c r="G20" s="177"/>
      <c r="H20" s="177"/>
      <c r="I20" s="299"/>
    </row>
    <row r="21" spans="2:9" x14ac:dyDescent="0.25">
      <c r="B21" s="298" t="s">
        <v>387</v>
      </c>
      <c r="C21" s="177"/>
      <c r="D21" s="177"/>
      <c r="E21" s="177"/>
      <c r="F21" s="177"/>
      <c r="G21" s="177"/>
      <c r="H21" s="177"/>
      <c r="I21" s="299"/>
    </row>
    <row r="22" spans="2:9" ht="33" customHeight="1" x14ac:dyDescent="0.25">
      <c r="B22" s="298" t="s">
        <v>388</v>
      </c>
      <c r="C22" s="177"/>
      <c r="D22" s="177"/>
      <c r="E22" s="177"/>
      <c r="F22" s="177"/>
      <c r="G22" s="177"/>
      <c r="H22" s="177"/>
      <c r="I22" s="299"/>
    </row>
    <row r="23" spans="2:9" ht="31.5" customHeight="1" x14ac:dyDescent="0.25">
      <c r="B23" s="298" t="s">
        <v>389</v>
      </c>
      <c r="C23" s="177"/>
      <c r="D23" s="177"/>
      <c r="E23" s="177"/>
      <c r="F23" s="177"/>
      <c r="G23" s="177"/>
      <c r="H23" s="177"/>
      <c r="I23" s="299"/>
    </row>
    <row r="24" spans="2:9" ht="29.25" customHeight="1" x14ac:dyDescent="0.25">
      <c r="B24" s="298" t="s">
        <v>390</v>
      </c>
      <c r="C24" s="177"/>
      <c r="D24" s="177"/>
      <c r="E24" s="177"/>
      <c r="F24" s="177"/>
      <c r="G24" s="177"/>
      <c r="H24" s="177"/>
      <c r="I24" s="299"/>
    </row>
    <row r="25" spans="2:9" ht="154.5" customHeight="1" x14ac:dyDescent="0.25">
      <c r="B25" s="300" t="s">
        <v>391</v>
      </c>
      <c r="C25" s="301"/>
      <c r="D25" s="301"/>
      <c r="E25" s="301"/>
      <c r="F25" s="301"/>
      <c r="G25" s="301"/>
      <c r="H25" s="301"/>
      <c r="I25" s="302"/>
    </row>
    <row r="28" spans="2:9" x14ac:dyDescent="0.25">
      <c r="B28" s="141"/>
      <c r="C28" s="141"/>
      <c r="D28" s="141"/>
      <c r="E28" s="141"/>
      <c r="G28" s="141"/>
      <c r="H28" s="141"/>
      <c r="I28" s="141"/>
    </row>
    <row r="29" spans="2:9" x14ac:dyDescent="0.25">
      <c r="B29" s="304" t="s">
        <v>392</v>
      </c>
      <c r="C29" s="304"/>
      <c r="D29" s="304"/>
      <c r="E29" s="304"/>
      <c r="F29" s="119"/>
      <c r="G29" s="303" t="s">
        <v>393</v>
      </c>
      <c r="H29" s="303"/>
      <c r="I29" s="303"/>
    </row>
  </sheetData>
  <mergeCells count="25">
    <mergeCell ref="B2:I2"/>
    <mergeCell ref="B8:I8"/>
    <mergeCell ref="C10:I10"/>
    <mergeCell ref="C9:I9"/>
    <mergeCell ref="C12:F12"/>
    <mergeCell ref="C11:F11"/>
    <mergeCell ref="B22:I22"/>
    <mergeCell ref="H14:I14"/>
    <mergeCell ref="H13:I13"/>
    <mergeCell ref="C13:G13"/>
    <mergeCell ref="C14:G14"/>
    <mergeCell ref="G16:I16"/>
    <mergeCell ref="C16:F16"/>
    <mergeCell ref="C17:F17"/>
    <mergeCell ref="B18:I18"/>
    <mergeCell ref="B19:I19"/>
    <mergeCell ref="B20:I20"/>
    <mergeCell ref="B21:I21"/>
    <mergeCell ref="B23:I23"/>
    <mergeCell ref="B24:I24"/>
    <mergeCell ref="B25:I25"/>
    <mergeCell ref="G29:I29"/>
    <mergeCell ref="G28:I28"/>
    <mergeCell ref="B28:E28"/>
    <mergeCell ref="B29:E29"/>
  </mergeCells>
  <dataValidations count="2">
    <dataValidation allowBlank="1" showInputMessage="1" showErrorMessage="1" prompt="Įrašykite" sqref="C9:I9 C11 C16:F16 G28:I28" xr:uid="{6A175737-DCA0-4C4A-9C44-E47F2FC87A4B}"/>
    <dataValidation allowBlank="1" showInputMessage="1" showErrorMessage="1" prompt="Pasirašykite" sqref="B28:E28" xr:uid="{7975624A-5A91-47C9-AA04-C6F5DC2B75BE}"/>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prompt="Pasirinkite iš sąrašo" xr:uid="{166E6DC1-44BA-4357-9A8F-4049B226E403}">
          <x14:formula1>
            <xm:f>Sąrašai!$E$1:$E$3</xm:f>
          </x14:formula1>
          <xm:sqref>G11</xm:sqref>
        </x14:dataValidation>
        <x14:dataValidation type="list" allowBlank="1" showInputMessage="1" showErrorMessage="1" prompt="Pasirinkite iš sąrašo" xr:uid="{98B16AC9-A51C-433D-A2C9-FB55E4E348BC}">
          <x14:formula1>
            <xm:f>Sąrašai!$E$5:$E$6</xm:f>
          </x14:formula1>
          <xm:sqref>I11</xm:sqref>
        </x14:dataValidation>
        <x14:dataValidation type="list" allowBlank="1" showInputMessage="1" showErrorMessage="1" prompt="Pasirinkite iš sąrašo" xr:uid="{A22FA242-AFBD-46DE-AD31-C7E9E8A11F78}">
          <x14:formula1>
            <xm:f>Sąrašai!$E$8</xm:f>
          </x14:formula1>
          <xm:sqref>C13:G13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F2E9D-D5F4-4CDE-928E-B2ADB4877E8A}">
  <dimension ref="A1:BQ40"/>
  <sheetViews>
    <sheetView topLeftCell="A18" workbookViewId="0">
      <selection activeCell="K42" sqref="K42"/>
    </sheetView>
  </sheetViews>
  <sheetFormatPr defaultColWidth="9.140625" defaultRowHeight="15" x14ac:dyDescent="0.25"/>
  <cols>
    <col min="1" max="1" width="9.140625" style="21"/>
    <col min="2" max="2" width="38.7109375" style="21" customWidth="1"/>
    <col min="3" max="5" width="15.140625" style="21" customWidth="1"/>
    <col min="6" max="8" width="16.85546875" style="21" customWidth="1"/>
    <col min="9" max="9" width="17.42578125" style="21" customWidth="1"/>
    <col min="10" max="16384" width="9.140625" style="21"/>
  </cols>
  <sheetData>
    <row r="1" spans="1:69" ht="15.75" x14ac:dyDescent="0.25">
      <c r="B1" s="75"/>
      <c r="C1" s="58"/>
      <c r="D1" s="58"/>
      <c r="E1" s="58"/>
      <c r="F1" s="58"/>
      <c r="G1" s="58"/>
      <c r="H1" s="58"/>
    </row>
    <row r="2" spans="1:69" s="110" customFormat="1" ht="46.5" customHeight="1" x14ac:dyDescent="0.25">
      <c r="A2" s="21"/>
      <c r="B2" s="268" t="s">
        <v>15</v>
      </c>
      <c r="C2" s="269"/>
      <c r="D2" s="269"/>
      <c r="E2" s="269"/>
      <c r="F2" s="269"/>
      <c r="G2" s="269"/>
      <c r="H2" s="269"/>
      <c r="I2" s="270"/>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row>
    <row r="3" spans="1:69" s="110" customFormat="1" x14ac:dyDescent="0.25">
      <c r="A3" s="21"/>
      <c r="B3" s="22"/>
      <c r="C3" s="21"/>
      <c r="D3" s="114">
        <f>'I. Pagrindinė informacija'!E28</f>
        <v>45292</v>
      </c>
      <c r="E3" s="28" t="s">
        <v>16</v>
      </c>
      <c r="F3" s="115" t="str">
        <f>'I. Pagrindinė informacija'!G28</f>
        <v>XXX</v>
      </c>
      <c r="G3" s="21"/>
      <c r="H3" s="21"/>
      <c r="I3" s="23"/>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row>
    <row r="4" spans="1:69" s="110" customFormat="1" x14ac:dyDescent="0.25">
      <c r="A4" s="21"/>
      <c r="B4" s="22"/>
      <c r="C4" s="21"/>
      <c r="D4" s="29" t="s">
        <v>18</v>
      </c>
      <c r="E4" s="21"/>
      <c r="F4" s="21"/>
      <c r="G4" s="21"/>
      <c r="H4" s="21"/>
      <c r="I4" s="23"/>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row>
    <row r="5" spans="1:69" s="110" customFormat="1" x14ac:dyDescent="0.25">
      <c r="A5" s="21"/>
      <c r="B5" s="22"/>
      <c r="C5" s="21"/>
      <c r="D5" s="21"/>
      <c r="E5" s="113" t="str">
        <f>'I. Pagrindinė informacija'!F30</f>
        <v>Vilnius</v>
      </c>
      <c r="F5" s="21"/>
      <c r="G5" s="21"/>
      <c r="H5" s="21"/>
      <c r="I5" s="23"/>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row>
    <row r="6" spans="1:69" s="110" customFormat="1" x14ac:dyDescent="0.25">
      <c r="A6" s="21"/>
      <c r="B6" s="22"/>
      <c r="C6" s="21"/>
      <c r="D6" s="21"/>
      <c r="E6" s="29" t="s">
        <v>20</v>
      </c>
      <c r="F6" s="21"/>
      <c r="G6" s="21"/>
      <c r="H6" s="21"/>
      <c r="I6" s="23"/>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row>
    <row r="7" spans="1:69" s="110" customFormat="1" x14ac:dyDescent="0.25">
      <c r="A7" s="21"/>
      <c r="B7" s="35"/>
      <c r="C7" s="25"/>
      <c r="D7" s="25"/>
      <c r="E7" s="25"/>
      <c r="F7" s="25"/>
      <c r="G7" s="25"/>
      <c r="H7" s="25"/>
      <c r="I7" s="26"/>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row>
    <row r="8" spans="1:69" ht="49.5" customHeight="1" x14ac:dyDescent="0.25">
      <c r="B8" s="314" t="s">
        <v>394</v>
      </c>
      <c r="C8" s="314"/>
      <c r="D8" s="314"/>
      <c r="E8" s="314"/>
      <c r="F8" s="314"/>
      <c r="G8" s="314"/>
      <c r="H8" s="314"/>
      <c r="I8" s="314"/>
    </row>
    <row r="9" spans="1:69" ht="17.25" customHeight="1" x14ac:dyDescent="0.25">
      <c r="B9" s="2"/>
      <c r="C9" s="2"/>
      <c r="D9" s="2"/>
      <c r="E9" s="2"/>
      <c r="F9" s="2"/>
      <c r="G9" s="2"/>
      <c r="H9" s="2"/>
      <c r="I9" s="2"/>
    </row>
    <row r="10" spans="1:69" ht="19.5" customHeight="1" x14ac:dyDescent="0.25">
      <c r="B10" s="329" t="s">
        <v>395</v>
      </c>
      <c r="C10" s="277"/>
      <c r="D10" s="277"/>
      <c r="E10" s="277"/>
      <c r="F10" s="277"/>
      <c r="G10" s="277"/>
      <c r="H10" s="277"/>
      <c r="I10" s="330"/>
    </row>
    <row r="11" spans="1:69" ht="16.5" customHeight="1" x14ac:dyDescent="0.25">
      <c r="B11" s="326" t="s">
        <v>396</v>
      </c>
      <c r="C11" s="327"/>
      <c r="D11" s="327"/>
      <c r="E11" s="327"/>
      <c r="F11" s="327"/>
      <c r="G11" s="327"/>
      <c r="H11" s="327"/>
      <c r="I11" s="328"/>
    </row>
    <row r="12" spans="1:69" ht="16.5" customHeight="1" x14ac:dyDescent="0.25">
      <c r="B12" s="326" t="s">
        <v>397</v>
      </c>
      <c r="C12" s="327"/>
      <c r="D12" s="327"/>
      <c r="E12" s="327"/>
      <c r="F12" s="327"/>
      <c r="G12" s="327"/>
      <c r="H12" s="327"/>
      <c r="I12" s="328"/>
    </row>
    <row r="13" spans="1:69" ht="16.5" customHeight="1" x14ac:dyDescent="0.25">
      <c r="B13" s="326" t="s">
        <v>398</v>
      </c>
      <c r="C13" s="327"/>
      <c r="D13" s="327"/>
      <c r="E13" s="327"/>
      <c r="F13" s="327"/>
      <c r="G13" s="327"/>
      <c r="H13" s="327"/>
      <c r="I13" s="328"/>
    </row>
    <row r="14" spans="1:69" ht="16.5" customHeight="1" x14ac:dyDescent="0.25">
      <c r="B14" s="326" t="s">
        <v>399</v>
      </c>
      <c r="C14" s="327"/>
      <c r="D14" s="327"/>
      <c r="E14" s="327"/>
      <c r="F14" s="327"/>
      <c r="G14" s="327"/>
      <c r="H14" s="327"/>
      <c r="I14" s="328"/>
    </row>
    <row r="15" spans="1:69" ht="31.5" customHeight="1" x14ac:dyDescent="0.25">
      <c r="B15" s="323" t="s">
        <v>400</v>
      </c>
      <c r="C15" s="324"/>
      <c r="D15" s="324"/>
      <c r="E15" s="324"/>
      <c r="F15" s="324"/>
      <c r="G15" s="324"/>
      <c r="H15" s="324"/>
      <c r="I15" s="325"/>
    </row>
    <row r="16" spans="1:69" ht="17.25" customHeight="1" x14ac:dyDescent="0.25">
      <c r="B16" s="326" t="s">
        <v>401</v>
      </c>
      <c r="C16" s="327"/>
      <c r="D16" s="327"/>
      <c r="E16" s="327"/>
      <c r="F16" s="327"/>
      <c r="G16" s="327"/>
      <c r="H16" s="327"/>
      <c r="I16" s="328"/>
    </row>
    <row r="17" spans="2:9" ht="34.5" customHeight="1" x14ac:dyDescent="0.25">
      <c r="B17" s="298" t="s">
        <v>402</v>
      </c>
      <c r="C17" s="177"/>
      <c r="D17" s="177"/>
      <c r="E17" s="177"/>
      <c r="F17" s="177"/>
      <c r="G17" s="177"/>
      <c r="H17" s="177"/>
      <c r="I17" s="299"/>
    </row>
    <row r="18" spans="2:9" ht="34.5" customHeight="1" x14ac:dyDescent="0.25">
      <c r="B18" s="298" t="s">
        <v>403</v>
      </c>
      <c r="C18" s="177"/>
      <c r="D18" s="177"/>
      <c r="E18" s="177"/>
      <c r="F18" s="177"/>
      <c r="G18" s="177"/>
      <c r="H18" s="177"/>
      <c r="I18" s="299"/>
    </row>
    <row r="19" spans="2:9" ht="33.75" customHeight="1" x14ac:dyDescent="0.25">
      <c r="B19" s="298" t="s">
        <v>404</v>
      </c>
      <c r="C19" s="177"/>
      <c r="D19" s="177"/>
      <c r="E19" s="177"/>
      <c r="F19" s="177"/>
      <c r="G19" s="177"/>
      <c r="H19" s="177"/>
      <c r="I19" s="299"/>
    </row>
    <row r="20" spans="2:9" ht="33" customHeight="1" x14ac:dyDescent="0.25">
      <c r="B20" s="298" t="s">
        <v>405</v>
      </c>
      <c r="C20" s="177"/>
      <c r="D20" s="177"/>
      <c r="E20" s="177"/>
      <c r="F20" s="177"/>
      <c r="G20" s="177"/>
      <c r="H20" s="177"/>
      <c r="I20" s="299"/>
    </row>
    <row r="21" spans="2:9" ht="16.5" customHeight="1" x14ac:dyDescent="0.25">
      <c r="B21" s="326" t="s">
        <v>406</v>
      </c>
      <c r="C21" s="327"/>
      <c r="D21" s="327"/>
      <c r="E21" s="327"/>
      <c r="F21" s="327"/>
      <c r="G21" s="327"/>
      <c r="H21" s="327"/>
      <c r="I21" s="328"/>
    </row>
    <row r="22" spans="2:9" ht="48.75" customHeight="1" x14ac:dyDescent="0.25">
      <c r="B22" s="298" t="s">
        <v>407</v>
      </c>
      <c r="C22" s="177"/>
      <c r="D22" s="177"/>
      <c r="E22" s="177"/>
      <c r="F22" s="177"/>
      <c r="G22" s="177"/>
      <c r="H22" s="177"/>
      <c r="I22" s="299"/>
    </row>
    <row r="23" spans="2:9" ht="18" customHeight="1" x14ac:dyDescent="0.25">
      <c r="B23" s="326" t="s">
        <v>408</v>
      </c>
      <c r="C23" s="327"/>
      <c r="D23" s="327"/>
      <c r="E23" s="327"/>
      <c r="F23" s="327"/>
      <c r="G23" s="327"/>
      <c r="H23" s="327"/>
      <c r="I23" s="328"/>
    </row>
    <row r="24" spans="2:9" ht="18" customHeight="1" x14ac:dyDescent="0.25">
      <c r="B24" s="326" t="s">
        <v>409</v>
      </c>
      <c r="C24" s="327"/>
      <c r="D24" s="327"/>
      <c r="E24" s="327"/>
      <c r="F24" s="327"/>
      <c r="G24" s="327"/>
      <c r="H24" s="327"/>
      <c r="I24" s="328"/>
    </row>
    <row r="25" spans="2:9" ht="18" customHeight="1" x14ac:dyDescent="0.25">
      <c r="B25" s="326" t="s">
        <v>410</v>
      </c>
      <c r="C25" s="327"/>
      <c r="D25" s="327"/>
      <c r="E25" s="327"/>
      <c r="F25" s="327"/>
      <c r="G25" s="327"/>
      <c r="H25" s="327"/>
      <c r="I25" s="328"/>
    </row>
    <row r="26" spans="2:9" ht="47.25" customHeight="1" x14ac:dyDescent="0.25">
      <c r="B26" s="298" t="s">
        <v>411</v>
      </c>
      <c r="C26" s="177"/>
      <c r="D26" s="177"/>
      <c r="E26" s="177"/>
      <c r="F26" s="177"/>
      <c r="G26" s="177"/>
      <c r="H26" s="177"/>
      <c r="I26" s="299"/>
    </row>
    <row r="27" spans="2:9" x14ac:dyDescent="0.25">
      <c r="B27" s="298" t="s">
        <v>412</v>
      </c>
      <c r="C27" s="177"/>
      <c r="D27" s="177"/>
      <c r="E27" s="177"/>
      <c r="F27" s="177"/>
      <c r="G27" s="177"/>
      <c r="H27" s="177"/>
      <c r="I27" s="299"/>
    </row>
    <row r="28" spans="2:9" ht="30" customHeight="1" x14ac:dyDescent="0.25">
      <c r="B28" s="298" t="s">
        <v>413</v>
      </c>
      <c r="C28" s="177"/>
      <c r="D28" s="177"/>
      <c r="E28" s="177"/>
      <c r="F28" s="177"/>
      <c r="G28" s="177"/>
      <c r="H28" s="177"/>
      <c r="I28" s="299"/>
    </row>
    <row r="29" spans="2:9" ht="31.5" customHeight="1" x14ac:dyDescent="0.25">
      <c r="B29" s="298" t="s">
        <v>414</v>
      </c>
      <c r="C29" s="177"/>
      <c r="D29" s="177"/>
      <c r="E29" s="177"/>
      <c r="F29" s="177"/>
      <c r="G29" s="177"/>
      <c r="H29" s="177"/>
      <c r="I29" s="299"/>
    </row>
    <row r="30" spans="2:9" ht="35.25" customHeight="1" x14ac:dyDescent="0.25">
      <c r="B30" s="298" t="s">
        <v>415</v>
      </c>
      <c r="C30" s="177"/>
      <c r="D30" s="177"/>
      <c r="E30" s="177"/>
      <c r="F30" s="177"/>
      <c r="G30" s="177"/>
      <c r="H30" s="177"/>
      <c r="I30" s="299"/>
    </row>
    <row r="31" spans="2:9" ht="168.75" customHeight="1" x14ac:dyDescent="0.25">
      <c r="B31" s="300" t="s">
        <v>416</v>
      </c>
      <c r="C31" s="301"/>
      <c r="D31" s="301"/>
      <c r="E31" s="301"/>
      <c r="F31" s="301"/>
      <c r="G31" s="301"/>
      <c r="H31" s="301"/>
      <c r="I31" s="302"/>
    </row>
    <row r="33" spans="2:9" ht="15.75" x14ac:dyDescent="0.25">
      <c r="B33" s="320" t="s">
        <v>417</v>
      </c>
      <c r="C33" s="320"/>
      <c r="D33" s="320"/>
      <c r="E33" s="320"/>
      <c r="F33" s="320"/>
      <c r="G33" s="320"/>
      <c r="H33" s="320"/>
      <c r="I33" s="320"/>
    </row>
    <row r="34" spans="2:9" ht="15.75" x14ac:dyDescent="0.25">
      <c r="B34" s="321" t="s">
        <v>418</v>
      </c>
      <c r="C34" s="321"/>
      <c r="D34" s="321"/>
      <c r="E34" s="141"/>
      <c r="F34" s="141"/>
      <c r="G34" s="141"/>
      <c r="H34" s="141"/>
      <c r="I34" s="141"/>
    </row>
    <row r="35" spans="2:9" ht="15.75" x14ac:dyDescent="0.25">
      <c r="B35" s="322" t="s">
        <v>419</v>
      </c>
      <c r="C35" s="322"/>
      <c r="D35" s="322"/>
      <c r="E35" s="141"/>
      <c r="F35" s="141"/>
      <c r="G35" s="141"/>
      <c r="H35" s="141"/>
      <c r="I35" s="141"/>
    </row>
    <row r="36" spans="2:9" ht="15.75" x14ac:dyDescent="0.25">
      <c r="B36" s="322" t="s">
        <v>420</v>
      </c>
      <c r="C36" s="322"/>
      <c r="D36" s="322"/>
      <c r="E36" s="141"/>
      <c r="F36" s="141"/>
      <c r="G36" s="141"/>
      <c r="H36" s="141"/>
      <c r="I36" s="141"/>
    </row>
    <row r="37" spans="2:9" x14ac:dyDescent="0.25">
      <c r="B37" s="319" t="s">
        <v>421</v>
      </c>
      <c r="C37" s="319"/>
      <c r="D37" s="319"/>
      <c r="E37" s="319"/>
      <c r="F37" s="319"/>
      <c r="G37" s="319"/>
      <c r="H37" s="319"/>
      <c r="I37" s="319"/>
    </row>
    <row r="39" spans="2:9" x14ac:dyDescent="0.25">
      <c r="B39" s="182"/>
      <c r="C39" s="183"/>
      <c r="E39" s="39"/>
      <c r="G39" s="141"/>
      <c r="H39" s="141"/>
      <c r="I39" s="141"/>
    </row>
    <row r="40" spans="2:9" x14ac:dyDescent="0.25">
      <c r="B40" s="304" t="s">
        <v>422</v>
      </c>
      <c r="C40" s="304"/>
      <c r="D40" s="119"/>
      <c r="E40" s="118" t="s">
        <v>423</v>
      </c>
      <c r="F40" s="119"/>
      <c r="G40" s="303" t="s">
        <v>393</v>
      </c>
      <c r="H40" s="303"/>
      <c r="I40" s="303"/>
    </row>
  </sheetData>
  <mergeCells count="36">
    <mergeCell ref="B13:I13"/>
    <mergeCell ref="G39:I39"/>
    <mergeCell ref="B26:I26"/>
    <mergeCell ref="B27:I27"/>
    <mergeCell ref="B28:I28"/>
    <mergeCell ref="B25:I25"/>
    <mergeCell ref="B2:I2"/>
    <mergeCell ref="B8:I8"/>
    <mergeCell ref="B15:I15"/>
    <mergeCell ref="B23:I23"/>
    <mergeCell ref="B24:I24"/>
    <mergeCell ref="B18:I18"/>
    <mergeCell ref="B19:I19"/>
    <mergeCell ref="B20:I20"/>
    <mergeCell ref="B21:I21"/>
    <mergeCell ref="B22:I22"/>
    <mergeCell ref="B17:I17"/>
    <mergeCell ref="B16:I16"/>
    <mergeCell ref="B14:I14"/>
    <mergeCell ref="B10:I10"/>
    <mergeCell ref="B11:I11"/>
    <mergeCell ref="B12:I12"/>
    <mergeCell ref="B40:C40"/>
    <mergeCell ref="B37:I37"/>
    <mergeCell ref="B29:I29"/>
    <mergeCell ref="B30:I30"/>
    <mergeCell ref="B31:I31"/>
    <mergeCell ref="B33:I33"/>
    <mergeCell ref="B34:D34"/>
    <mergeCell ref="B35:D35"/>
    <mergeCell ref="G40:I40"/>
    <mergeCell ref="B36:D36"/>
    <mergeCell ref="E34:I34"/>
    <mergeCell ref="E35:I35"/>
    <mergeCell ref="E36:I36"/>
    <mergeCell ref="B39:C39"/>
  </mergeCells>
  <dataValidations count="2">
    <dataValidation allowBlank="1" showInputMessage="1" showErrorMessage="1" prompt="Įrašykite" sqref="E34:I36 B39:C39 G39:I39" xr:uid="{97B42FFF-FF44-44CF-8897-A20F59088D7C}"/>
    <dataValidation allowBlank="1" showInputMessage="1" showErrorMessage="1" prompt="Pasirašykite" sqref="E39" xr:uid="{1307910E-C9D5-4569-A477-753B62C52C6A}"/>
  </dataValidation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0FCAB-FAB7-4A60-88B1-6D5E4F631FF4}">
  <dimension ref="A1:E30"/>
  <sheetViews>
    <sheetView workbookViewId="0">
      <selection activeCell="I22" sqref="I22"/>
    </sheetView>
  </sheetViews>
  <sheetFormatPr defaultColWidth="9.140625" defaultRowHeight="15" x14ac:dyDescent="0.25"/>
  <cols>
    <col min="1" max="1" width="10.42578125" style="110" bestFit="1" customWidth="1"/>
    <col min="2" max="4" width="9.140625" style="110"/>
    <col min="5" max="5" width="74" style="110" customWidth="1"/>
    <col min="6" max="16384" width="9.140625" style="110"/>
  </cols>
  <sheetData>
    <row r="1" spans="1:5" x14ac:dyDescent="0.25">
      <c r="A1" s="110" t="s">
        <v>424</v>
      </c>
      <c r="E1" s="110" t="s">
        <v>425</v>
      </c>
    </row>
    <row r="2" spans="1:5" x14ac:dyDescent="0.25">
      <c r="E2" s="110" t="s">
        <v>426</v>
      </c>
    </row>
    <row r="3" spans="1:5" x14ac:dyDescent="0.25">
      <c r="A3" s="110" t="s">
        <v>427</v>
      </c>
      <c r="E3" s="110" t="s">
        <v>428</v>
      </c>
    </row>
    <row r="4" spans="1:5" x14ac:dyDescent="0.25">
      <c r="A4" s="110" t="s">
        <v>429</v>
      </c>
    </row>
    <row r="5" spans="1:5" x14ac:dyDescent="0.25">
      <c r="E5" s="110" t="s">
        <v>430</v>
      </c>
    </row>
    <row r="6" spans="1:5" x14ac:dyDescent="0.25">
      <c r="E6" s="110" t="s">
        <v>431</v>
      </c>
    </row>
    <row r="7" spans="1:5" x14ac:dyDescent="0.25">
      <c r="A7" s="110" t="s">
        <v>432</v>
      </c>
    </row>
    <row r="8" spans="1:5" x14ac:dyDescent="0.25">
      <c r="A8" s="110" t="s">
        <v>433</v>
      </c>
      <c r="E8" s="110" t="s">
        <v>434</v>
      </c>
    </row>
    <row r="9" spans="1:5" x14ac:dyDescent="0.25">
      <c r="A9" s="110" t="s">
        <v>435</v>
      </c>
    </row>
    <row r="10" spans="1:5" x14ac:dyDescent="0.25">
      <c r="A10" s="110">
        <v>1</v>
      </c>
    </row>
    <row r="11" spans="1:5" x14ac:dyDescent="0.25">
      <c r="A11" s="110">
        <v>2</v>
      </c>
    </row>
    <row r="12" spans="1:5" x14ac:dyDescent="0.25">
      <c r="A12" s="110">
        <v>3</v>
      </c>
    </row>
    <row r="13" spans="1:5" x14ac:dyDescent="0.25">
      <c r="A13" s="110">
        <v>4</v>
      </c>
      <c r="E13" s="110" t="s">
        <v>457</v>
      </c>
    </row>
    <row r="14" spans="1:5" x14ac:dyDescent="0.25">
      <c r="E14" s="110" t="s">
        <v>458</v>
      </c>
    </row>
    <row r="15" spans="1:5" x14ac:dyDescent="0.25">
      <c r="A15" s="110" t="s">
        <v>436</v>
      </c>
    </row>
    <row r="16" spans="1:5" x14ac:dyDescent="0.25">
      <c r="A16" s="110" t="s">
        <v>437</v>
      </c>
    </row>
    <row r="17" spans="1:5" x14ac:dyDescent="0.25">
      <c r="A17" s="110" t="s">
        <v>438</v>
      </c>
    </row>
    <row r="18" spans="1:5" x14ac:dyDescent="0.25">
      <c r="A18" s="110" t="s">
        <v>439</v>
      </c>
    </row>
    <row r="19" spans="1:5" ht="47.25" x14ac:dyDescent="0.25">
      <c r="E19" s="126" t="s">
        <v>459</v>
      </c>
    </row>
    <row r="20" spans="1:5" ht="31.5" x14ac:dyDescent="0.25">
      <c r="E20" s="126" t="s">
        <v>460</v>
      </c>
    </row>
    <row r="21" spans="1:5" ht="31.5" x14ac:dyDescent="0.25">
      <c r="E21" s="126" t="s">
        <v>461</v>
      </c>
    </row>
    <row r="22" spans="1:5" ht="78.75" x14ac:dyDescent="0.25">
      <c r="E22" s="126" t="s">
        <v>462</v>
      </c>
    </row>
    <row r="23" spans="1:5" ht="47.25" x14ac:dyDescent="0.25">
      <c r="A23" s="111">
        <v>45292</v>
      </c>
      <c r="E23" s="126" t="s">
        <v>463</v>
      </c>
    </row>
    <row r="24" spans="1:5" ht="31.5" x14ac:dyDescent="0.25">
      <c r="A24" s="111">
        <v>46752</v>
      </c>
      <c r="E24" s="126" t="s">
        <v>464</v>
      </c>
    </row>
    <row r="26" spans="1:5" x14ac:dyDescent="0.25">
      <c r="A26" s="110">
        <v>5</v>
      </c>
    </row>
    <row r="27" spans="1:5" x14ac:dyDescent="0.25">
      <c r="A27" s="110">
        <v>10</v>
      </c>
    </row>
    <row r="28" spans="1:5" x14ac:dyDescent="0.25">
      <c r="A28" s="110">
        <v>15</v>
      </c>
    </row>
    <row r="29" spans="1:5" x14ac:dyDescent="0.25">
      <c r="A29" s="110">
        <v>20</v>
      </c>
    </row>
    <row r="30" spans="1:5" x14ac:dyDescent="0.25">
      <c r="A30" s="110">
        <v>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6D03B-97ED-4F89-A5F0-B6989155ECEC}">
  <dimension ref="B1:L84"/>
  <sheetViews>
    <sheetView tabSelected="1" zoomScale="60" zoomScaleNormal="60" workbookViewId="0">
      <selection activeCell="AM17" sqref="AM17"/>
    </sheetView>
  </sheetViews>
  <sheetFormatPr defaultColWidth="9.140625" defaultRowHeight="15" x14ac:dyDescent="0.25"/>
  <cols>
    <col min="1" max="1" width="9.140625" style="21" customWidth="1"/>
    <col min="2" max="2" width="7.7109375" style="21" customWidth="1"/>
    <col min="3" max="7" width="16.140625" style="21" customWidth="1"/>
    <col min="8" max="8" width="26.140625" style="21" customWidth="1"/>
    <col min="9" max="9" width="16.140625" style="21" customWidth="1"/>
    <col min="10" max="10" width="44.42578125" style="21" customWidth="1"/>
    <col min="11" max="16384" width="9.140625" style="21"/>
  </cols>
  <sheetData>
    <row r="1" spans="3:9" ht="96" customHeight="1" x14ac:dyDescent="0.25">
      <c r="H1" s="177" t="s">
        <v>497</v>
      </c>
      <c r="I1" s="177"/>
    </row>
    <row r="2" spans="3:9" ht="64.5" customHeight="1" x14ac:dyDescent="0.25">
      <c r="C2" s="149" t="s">
        <v>498</v>
      </c>
      <c r="D2" s="149"/>
      <c r="E2" s="149"/>
      <c r="F2" s="149"/>
      <c r="G2" s="149"/>
      <c r="H2" s="149"/>
      <c r="I2" s="149"/>
    </row>
    <row r="5" spans="3:9" ht="64.5" customHeight="1" x14ac:dyDescent="0.25">
      <c r="C5" s="153" t="s">
        <v>5</v>
      </c>
      <c r="D5" s="154"/>
      <c r="E5" s="154"/>
      <c r="F5" s="154"/>
      <c r="G5" s="154"/>
      <c r="H5" s="154"/>
      <c r="I5" s="155"/>
    </row>
    <row r="6" spans="3:9" ht="25.5" customHeight="1" x14ac:dyDescent="0.25">
      <c r="C6" s="15"/>
      <c r="D6" s="152"/>
      <c r="E6" s="152"/>
      <c r="F6" s="150" t="s">
        <v>6</v>
      </c>
      <c r="G6" s="150"/>
      <c r="H6" s="150"/>
      <c r="I6" s="151"/>
    </row>
    <row r="7" spans="3:9" ht="25.5" customHeight="1" x14ac:dyDescent="0.25">
      <c r="C7" s="15"/>
      <c r="D7" s="17"/>
      <c r="E7" s="17"/>
      <c r="F7" s="18"/>
      <c r="G7" s="18"/>
      <c r="H7" s="18"/>
      <c r="I7" s="20"/>
    </row>
    <row r="8" spans="3:9" ht="24.75" customHeight="1" x14ac:dyDescent="0.25">
      <c r="C8" s="15"/>
      <c r="D8" s="152"/>
      <c r="E8" s="152"/>
      <c r="F8" s="152"/>
      <c r="G8" s="152"/>
      <c r="H8" s="152"/>
      <c r="I8" s="16"/>
    </row>
    <row r="9" spans="3:9" x14ac:dyDescent="0.25">
      <c r="C9" s="156" t="s">
        <v>7</v>
      </c>
      <c r="D9" s="157"/>
      <c r="E9" s="157"/>
      <c r="F9" s="157"/>
      <c r="G9" s="157"/>
      <c r="H9" s="157"/>
      <c r="I9" s="158"/>
    </row>
    <row r="10" spans="3:9" x14ac:dyDescent="0.25">
      <c r="C10" s="22"/>
      <c r="I10" s="23"/>
    </row>
    <row r="11" spans="3:9" ht="36" customHeight="1" x14ac:dyDescent="0.25">
      <c r="C11" s="15"/>
      <c r="D11" s="152"/>
      <c r="E11" s="152"/>
      <c r="F11" s="152"/>
      <c r="G11" s="152"/>
      <c r="H11" s="152"/>
      <c r="I11" s="16"/>
    </row>
    <row r="12" spans="3:9" x14ac:dyDescent="0.25">
      <c r="C12" s="159" t="s">
        <v>8</v>
      </c>
      <c r="D12" s="160"/>
      <c r="E12" s="160"/>
      <c r="F12" s="160"/>
      <c r="G12" s="160"/>
      <c r="H12" s="160"/>
      <c r="I12" s="161"/>
    </row>
    <row r="13" spans="3:9" x14ac:dyDescent="0.25">
      <c r="C13" s="13"/>
      <c r="I13" s="23"/>
    </row>
    <row r="14" spans="3:9" ht="15.75" x14ac:dyDescent="0.25">
      <c r="C14" s="179" t="s">
        <v>9</v>
      </c>
      <c r="D14" s="180"/>
      <c r="E14" s="24" t="s">
        <v>10</v>
      </c>
      <c r="I14" s="23"/>
    </row>
    <row r="15" spans="3:9" ht="15.75" x14ac:dyDescent="0.25">
      <c r="C15" s="179" t="s">
        <v>11</v>
      </c>
      <c r="D15" s="180"/>
      <c r="E15" s="24" t="s">
        <v>10</v>
      </c>
      <c r="I15" s="23"/>
    </row>
    <row r="16" spans="3:9" ht="15.75" x14ac:dyDescent="0.25">
      <c r="C16" s="14"/>
      <c r="D16" s="25"/>
      <c r="E16" s="25"/>
      <c r="F16" s="25"/>
      <c r="G16" s="25"/>
      <c r="H16" s="25"/>
      <c r="I16" s="26"/>
    </row>
    <row r="18" spans="3:9" ht="27.75" customHeight="1" x14ac:dyDescent="0.25">
      <c r="D18" s="164"/>
      <c r="E18" s="164"/>
      <c r="F18" s="164"/>
      <c r="G18" s="164"/>
      <c r="H18" s="164"/>
    </row>
    <row r="19" spans="3:9" x14ac:dyDescent="0.25">
      <c r="D19" s="181" t="s">
        <v>12</v>
      </c>
      <c r="E19" s="181"/>
      <c r="F19" s="181"/>
      <c r="G19" s="181"/>
      <c r="H19" s="181"/>
    </row>
    <row r="24" spans="3:9" ht="35.25" customHeight="1" x14ac:dyDescent="0.25">
      <c r="C24" s="163" t="s">
        <v>13</v>
      </c>
      <c r="D24" s="163"/>
      <c r="E24" s="163"/>
      <c r="F24" s="163"/>
    </row>
    <row r="25" spans="3:9" x14ac:dyDescent="0.25">
      <c r="C25" s="164"/>
      <c r="D25" s="164"/>
      <c r="E25" s="165" t="s">
        <v>14</v>
      </c>
      <c r="F25" s="165"/>
    </row>
    <row r="26" spans="3:9" ht="15.75" x14ac:dyDescent="0.25">
      <c r="C26" s="3"/>
    </row>
    <row r="27" spans="3:9" ht="56.25" customHeight="1" x14ac:dyDescent="0.25">
      <c r="C27" s="166" t="s">
        <v>15</v>
      </c>
      <c r="D27" s="166"/>
      <c r="E27" s="166"/>
      <c r="F27" s="166"/>
      <c r="G27" s="166"/>
      <c r="H27" s="166"/>
      <c r="I27" s="166"/>
    </row>
    <row r="28" spans="3:9" x14ac:dyDescent="0.25">
      <c r="C28" s="22"/>
      <c r="E28" s="38">
        <v>45292</v>
      </c>
      <c r="F28" s="28" t="s">
        <v>16</v>
      </c>
      <c r="G28" s="30" t="s">
        <v>17</v>
      </c>
      <c r="I28" s="23"/>
    </row>
    <row r="29" spans="3:9" x14ac:dyDescent="0.25">
      <c r="C29" s="22"/>
      <c r="E29" s="29" t="s">
        <v>18</v>
      </c>
      <c r="I29" s="23"/>
    </row>
    <row r="30" spans="3:9" x14ac:dyDescent="0.25">
      <c r="C30" s="22"/>
      <c r="F30" s="30" t="s">
        <v>19</v>
      </c>
      <c r="I30" s="23"/>
    </row>
    <row r="31" spans="3:9" x14ac:dyDescent="0.25">
      <c r="C31" s="22"/>
      <c r="F31" s="29" t="s">
        <v>20</v>
      </c>
      <c r="I31" s="23"/>
    </row>
    <row r="32" spans="3:9" x14ac:dyDescent="0.25">
      <c r="C32" s="22"/>
      <c r="I32" s="23"/>
    </row>
    <row r="33" spans="2:12" x14ac:dyDescent="0.25">
      <c r="C33" s="167" t="s">
        <v>21</v>
      </c>
      <c r="D33" s="168"/>
      <c r="E33" s="168"/>
      <c r="F33" s="168"/>
      <c r="G33" s="168"/>
      <c r="H33" s="168"/>
      <c r="I33" s="169"/>
    </row>
    <row r="34" spans="2:12" ht="33" customHeight="1" x14ac:dyDescent="0.25">
      <c r="B34" s="31" t="s">
        <v>22</v>
      </c>
      <c r="C34" s="170" t="s">
        <v>23</v>
      </c>
      <c r="D34" s="171"/>
      <c r="E34" s="171"/>
      <c r="F34" s="172"/>
      <c r="G34" s="172"/>
      <c r="H34" s="172"/>
      <c r="I34" s="173"/>
    </row>
    <row r="35" spans="2:12" ht="32.25" customHeight="1" x14ac:dyDescent="0.25">
      <c r="B35" s="31" t="s">
        <v>24</v>
      </c>
      <c r="C35" s="174" t="s">
        <v>25</v>
      </c>
      <c r="D35" s="174"/>
      <c r="E35" s="174"/>
      <c r="F35" s="141"/>
      <c r="G35" s="141"/>
      <c r="H35" s="141"/>
      <c r="I35" s="141"/>
    </row>
    <row r="36" spans="2:12" ht="32.25" customHeight="1" x14ac:dyDescent="0.25">
      <c r="B36" s="32" t="s">
        <v>26</v>
      </c>
      <c r="C36" s="175" t="s">
        <v>27</v>
      </c>
      <c r="D36" s="175"/>
      <c r="E36" s="175"/>
      <c r="F36" s="141"/>
      <c r="G36" s="141"/>
      <c r="H36" s="141"/>
      <c r="I36" s="141"/>
    </row>
    <row r="37" spans="2:12" ht="32.25" customHeight="1" x14ac:dyDescent="0.25">
      <c r="B37" s="33" t="s">
        <v>28</v>
      </c>
      <c r="C37" s="175" t="s">
        <v>29</v>
      </c>
      <c r="D37" s="175"/>
      <c r="E37" s="175"/>
      <c r="F37" s="141"/>
      <c r="G37" s="141"/>
      <c r="H37" s="141"/>
      <c r="I37" s="141"/>
    </row>
    <row r="38" spans="2:12" ht="81" customHeight="1" x14ac:dyDescent="0.25">
      <c r="B38" s="124" t="s">
        <v>30</v>
      </c>
      <c r="C38" s="176" t="s">
        <v>31</v>
      </c>
      <c r="D38" s="176"/>
      <c r="E38" s="176"/>
      <c r="F38" s="140"/>
      <c r="G38" s="140"/>
      <c r="H38" s="140"/>
      <c r="I38" s="140"/>
    </row>
    <row r="39" spans="2:12" ht="33.75" customHeight="1" x14ac:dyDescent="0.25">
      <c r="B39" s="33" t="s">
        <v>32</v>
      </c>
      <c r="C39" s="134" t="s">
        <v>456</v>
      </c>
      <c r="D39" s="134"/>
      <c r="E39" s="134"/>
      <c r="F39" s="133"/>
      <c r="G39" s="133"/>
      <c r="H39" s="133"/>
      <c r="I39" s="133"/>
      <c r="J39" s="110"/>
      <c r="K39" s="110"/>
      <c r="L39" s="110"/>
    </row>
    <row r="40" spans="2:12" ht="36" customHeight="1" x14ac:dyDescent="0.25">
      <c r="B40" s="130" t="s">
        <v>336</v>
      </c>
      <c r="C40" s="134" t="s">
        <v>487</v>
      </c>
      <c r="D40" s="134"/>
      <c r="E40" s="134"/>
      <c r="F40" s="132" t="s">
        <v>465</v>
      </c>
      <c r="G40" s="132"/>
      <c r="H40" s="132"/>
      <c r="I40" s="54"/>
    </row>
    <row r="41" spans="2:12" ht="35.25" customHeight="1" x14ac:dyDescent="0.25">
      <c r="B41" s="130"/>
      <c r="C41" s="134"/>
      <c r="D41" s="134"/>
      <c r="E41" s="134"/>
      <c r="F41" s="132" t="s">
        <v>466</v>
      </c>
      <c r="G41" s="132"/>
      <c r="H41" s="132"/>
      <c r="I41" s="54"/>
    </row>
    <row r="42" spans="2:12" ht="87" customHeight="1" x14ac:dyDescent="0.25">
      <c r="B42" s="130"/>
      <c r="C42" s="134"/>
      <c r="D42" s="134"/>
      <c r="E42" s="134"/>
      <c r="F42" s="132" t="s">
        <v>467</v>
      </c>
      <c r="G42" s="132"/>
      <c r="H42" s="132"/>
      <c r="I42" s="54"/>
    </row>
    <row r="43" spans="2:12" ht="46.5" customHeight="1" x14ac:dyDescent="0.25">
      <c r="B43" s="130"/>
      <c r="C43" s="134"/>
      <c r="D43" s="134"/>
      <c r="E43" s="134"/>
      <c r="F43" s="132" t="s">
        <v>468</v>
      </c>
      <c r="G43" s="132"/>
      <c r="H43" s="132"/>
      <c r="I43" s="54"/>
    </row>
    <row r="44" spans="2:12" ht="46.5" customHeight="1" x14ac:dyDescent="0.25">
      <c r="B44" s="130"/>
      <c r="C44" s="134"/>
      <c r="D44" s="134"/>
      <c r="E44" s="134"/>
      <c r="F44" s="132" t="s">
        <v>469</v>
      </c>
      <c r="G44" s="132"/>
      <c r="H44" s="132"/>
      <c r="I44" s="54"/>
    </row>
    <row r="45" spans="2:12" x14ac:dyDescent="0.25">
      <c r="B45" s="125" t="s">
        <v>338</v>
      </c>
      <c r="C45" s="162" t="s">
        <v>33</v>
      </c>
      <c r="D45" s="162"/>
      <c r="E45" s="162"/>
      <c r="F45" s="162"/>
      <c r="G45" s="162"/>
      <c r="H45" s="162"/>
      <c r="I45" s="162"/>
    </row>
    <row r="46" spans="2:12" ht="18" customHeight="1" x14ac:dyDescent="0.25">
      <c r="B46" s="34" t="s">
        <v>488</v>
      </c>
      <c r="C46" s="138" t="s">
        <v>34</v>
      </c>
      <c r="D46" s="138"/>
      <c r="E46" s="138"/>
      <c r="F46" s="141"/>
      <c r="G46" s="141"/>
      <c r="H46" s="141"/>
      <c r="I46" s="141"/>
    </row>
    <row r="47" spans="2:12" ht="18" customHeight="1" x14ac:dyDescent="0.25">
      <c r="B47" s="34" t="s">
        <v>489</v>
      </c>
      <c r="C47" s="138" t="s">
        <v>35</v>
      </c>
      <c r="D47" s="138"/>
      <c r="E47" s="138"/>
      <c r="F47" s="141"/>
      <c r="G47" s="141"/>
      <c r="H47" s="141"/>
      <c r="I47" s="141"/>
    </row>
    <row r="48" spans="2:12" ht="18" customHeight="1" x14ac:dyDescent="0.25">
      <c r="B48" s="34" t="s">
        <v>490</v>
      </c>
      <c r="C48" s="138" t="s">
        <v>36</v>
      </c>
      <c r="D48" s="138"/>
      <c r="E48" s="138"/>
      <c r="F48" s="141"/>
      <c r="G48" s="141"/>
      <c r="H48" s="141"/>
      <c r="I48" s="141"/>
    </row>
    <row r="49" spans="2:10" ht="18" customHeight="1" x14ac:dyDescent="0.25">
      <c r="B49" s="34" t="s">
        <v>491</v>
      </c>
      <c r="C49" s="138" t="s">
        <v>37</v>
      </c>
      <c r="D49" s="138"/>
      <c r="E49" s="138"/>
      <c r="F49" s="141"/>
      <c r="G49" s="141"/>
      <c r="H49" s="141"/>
      <c r="I49" s="141"/>
    </row>
    <row r="50" spans="2:10" ht="18" customHeight="1" x14ac:dyDescent="0.25">
      <c r="B50" s="34" t="s">
        <v>492</v>
      </c>
      <c r="C50" s="138" t="s">
        <v>38</v>
      </c>
      <c r="D50" s="138"/>
      <c r="E50" s="138"/>
      <c r="F50" s="141"/>
      <c r="G50" s="141"/>
      <c r="H50" s="141"/>
      <c r="I50" s="141"/>
    </row>
    <row r="51" spans="2:10" ht="18" customHeight="1" x14ac:dyDescent="0.25">
      <c r="B51" s="34" t="s">
        <v>493</v>
      </c>
      <c r="C51" s="138" t="s">
        <v>39</v>
      </c>
      <c r="D51" s="138"/>
      <c r="E51" s="138"/>
      <c r="F51" s="141"/>
      <c r="G51" s="141"/>
      <c r="H51" s="141"/>
      <c r="I51" s="141"/>
    </row>
    <row r="52" spans="2:10" ht="18" customHeight="1" x14ac:dyDescent="0.25">
      <c r="B52" s="34" t="s">
        <v>494</v>
      </c>
      <c r="C52" s="138" t="s">
        <v>40</v>
      </c>
      <c r="D52" s="138"/>
      <c r="E52" s="138"/>
      <c r="F52" s="141"/>
      <c r="G52" s="141"/>
      <c r="H52" s="141"/>
      <c r="I52" s="141"/>
    </row>
    <row r="53" spans="2:10" ht="18" customHeight="1" x14ac:dyDescent="0.25">
      <c r="B53" s="34" t="s">
        <v>495</v>
      </c>
      <c r="C53" s="138" t="s">
        <v>41</v>
      </c>
      <c r="D53" s="138"/>
      <c r="E53" s="138"/>
      <c r="F53" s="141"/>
      <c r="G53" s="141"/>
      <c r="H53" s="141"/>
      <c r="I53" s="141"/>
    </row>
    <row r="54" spans="2:10" ht="18" customHeight="1" x14ac:dyDescent="0.25">
      <c r="B54" s="34" t="s">
        <v>496</v>
      </c>
      <c r="C54" s="138" t="s">
        <v>42</v>
      </c>
      <c r="D54" s="138"/>
      <c r="E54" s="138"/>
      <c r="F54" s="141"/>
      <c r="G54" s="141"/>
      <c r="H54" s="141"/>
      <c r="I54" s="141"/>
    </row>
    <row r="55" spans="2:10" ht="36" customHeight="1" x14ac:dyDescent="0.25">
      <c r="B55" s="27" t="s">
        <v>43</v>
      </c>
      <c r="C55" s="142" t="s">
        <v>44</v>
      </c>
      <c r="D55" s="142"/>
      <c r="E55" s="142"/>
      <c r="F55" s="142"/>
      <c r="G55" s="142"/>
      <c r="H55" s="142"/>
      <c r="I55" s="142"/>
    </row>
    <row r="56" spans="2:10" x14ac:dyDescent="0.25">
      <c r="B56" s="27" t="s">
        <v>45</v>
      </c>
      <c r="C56" s="138" t="s">
        <v>46</v>
      </c>
      <c r="D56" s="138"/>
      <c r="E56" s="138"/>
      <c r="F56" s="137"/>
      <c r="G56" s="137"/>
      <c r="H56" s="137"/>
      <c r="I56" s="137"/>
      <c r="J56" s="127"/>
    </row>
    <row r="57" spans="2:10" x14ac:dyDescent="0.25">
      <c r="B57" s="27" t="s">
        <v>47</v>
      </c>
      <c r="C57" s="138" t="s">
        <v>48</v>
      </c>
      <c r="D57" s="138"/>
      <c r="E57" s="138"/>
      <c r="F57" s="137"/>
      <c r="G57" s="137"/>
      <c r="H57" s="137"/>
      <c r="I57" s="137"/>
    </row>
    <row r="58" spans="2:10" ht="71.25" customHeight="1" x14ac:dyDescent="0.25">
      <c r="B58" s="27" t="s">
        <v>49</v>
      </c>
      <c r="C58" s="138" t="s">
        <v>50</v>
      </c>
      <c r="D58" s="138"/>
      <c r="E58" s="138"/>
      <c r="F58" s="137"/>
      <c r="G58" s="137"/>
      <c r="H58" s="137"/>
      <c r="I58" s="137"/>
    </row>
    <row r="59" spans="2:10" ht="30" customHeight="1" x14ac:dyDescent="0.25">
      <c r="B59" s="135" t="s">
        <v>51</v>
      </c>
      <c r="C59" s="138" t="s">
        <v>52</v>
      </c>
      <c r="D59" s="138"/>
      <c r="E59" s="138"/>
      <c r="F59" s="137"/>
      <c r="G59" s="137"/>
      <c r="H59" s="137"/>
      <c r="I59" s="137"/>
    </row>
    <row r="60" spans="2:10" ht="30" customHeight="1" x14ac:dyDescent="0.25">
      <c r="B60" s="136"/>
      <c r="C60" s="139"/>
      <c r="D60" s="139"/>
      <c r="E60" s="139"/>
      <c r="F60" s="140"/>
      <c r="G60" s="140"/>
      <c r="H60" s="140"/>
      <c r="I60" s="140"/>
    </row>
    <row r="61" spans="2:10" ht="30" customHeight="1" x14ac:dyDescent="0.25">
      <c r="B61" s="178" t="s">
        <v>158</v>
      </c>
      <c r="C61" s="134" t="s">
        <v>485</v>
      </c>
      <c r="D61" s="134"/>
      <c r="E61" s="134"/>
      <c r="F61" s="148" t="s">
        <v>95</v>
      </c>
      <c r="G61" s="148"/>
      <c r="H61" s="141"/>
      <c r="I61" s="141"/>
      <c r="J61" s="110"/>
    </row>
    <row r="62" spans="2:10" ht="30" customHeight="1" x14ac:dyDescent="0.25">
      <c r="B62" s="178"/>
      <c r="C62" s="134"/>
      <c r="D62" s="134"/>
      <c r="E62" s="134"/>
      <c r="F62" s="148" t="s">
        <v>96</v>
      </c>
      <c r="G62" s="148"/>
      <c r="H62" s="141"/>
      <c r="I62" s="141"/>
    </row>
    <row r="63" spans="2:10" ht="30" customHeight="1" x14ac:dyDescent="0.25">
      <c r="B63" s="178"/>
      <c r="C63" s="134"/>
      <c r="D63" s="134"/>
      <c r="E63" s="134"/>
      <c r="F63" s="148" t="s">
        <v>97</v>
      </c>
      <c r="G63" s="148"/>
      <c r="H63" s="141"/>
      <c r="I63" s="141"/>
    </row>
    <row r="64" spans="2:10" ht="27.75" customHeight="1" x14ac:dyDescent="0.25">
      <c r="B64" s="35" t="s">
        <v>53</v>
      </c>
      <c r="C64" s="144" t="s">
        <v>54</v>
      </c>
      <c r="D64" s="144"/>
      <c r="E64" s="144"/>
      <c r="F64" s="145"/>
      <c r="G64" s="145"/>
      <c r="H64" s="145"/>
      <c r="I64" s="145"/>
    </row>
    <row r="65" spans="2:11" ht="27.75" customHeight="1" x14ac:dyDescent="0.25">
      <c r="B65" s="36" t="s">
        <v>55</v>
      </c>
      <c r="C65" s="147" t="s">
        <v>25</v>
      </c>
      <c r="D65" s="147"/>
      <c r="E65" s="147"/>
      <c r="F65" s="141"/>
      <c r="G65" s="141"/>
      <c r="H65" s="141"/>
      <c r="I65" s="141"/>
    </row>
    <row r="66" spans="2:11" ht="27.75" customHeight="1" x14ac:dyDescent="0.25">
      <c r="B66" s="36" t="s">
        <v>56</v>
      </c>
      <c r="C66" s="147" t="s">
        <v>27</v>
      </c>
      <c r="D66" s="147"/>
      <c r="E66" s="147"/>
      <c r="F66" s="141"/>
      <c r="G66" s="141"/>
      <c r="H66" s="141"/>
      <c r="I66" s="141"/>
    </row>
    <row r="67" spans="2:11" ht="27.75" customHeight="1" x14ac:dyDescent="0.25">
      <c r="B67" s="36" t="s">
        <v>57</v>
      </c>
      <c r="C67" s="147" t="s">
        <v>29</v>
      </c>
      <c r="D67" s="147"/>
      <c r="E67" s="147"/>
      <c r="F67" s="141"/>
      <c r="G67" s="141"/>
      <c r="H67" s="141"/>
      <c r="I67" s="141"/>
    </row>
    <row r="68" spans="2:11" ht="27.75" customHeight="1" x14ac:dyDescent="0.25">
      <c r="B68" s="128" t="s">
        <v>58</v>
      </c>
      <c r="C68" s="146" t="s">
        <v>59</v>
      </c>
      <c r="D68" s="146"/>
      <c r="E68" s="146"/>
      <c r="F68" s="140"/>
      <c r="G68" s="140"/>
      <c r="H68" s="140"/>
      <c r="I68" s="140"/>
    </row>
    <row r="69" spans="2:11" ht="27.75" customHeight="1" x14ac:dyDescent="0.25">
      <c r="B69" s="33" t="s">
        <v>60</v>
      </c>
      <c r="C69" s="134" t="s">
        <v>456</v>
      </c>
      <c r="D69" s="134"/>
      <c r="E69" s="134"/>
      <c r="F69" s="133"/>
      <c r="G69" s="133"/>
      <c r="H69" s="133"/>
      <c r="I69" s="133"/>
      <c r="J69" s="110"/>
      <c r="K69" s="110"/>
    </row>
    <row r="70" spans="2:11" ht="27.75" customHeight="1" x14ac:dyDescent="0.25">
      <c r="B70" s="130" t="s">
        <v>470</v>
      </c>
      <c r="C70" s="131" t="s">
        <v>486</v>
      </c>
      <c r="D70" s="131"/>
      <c r="E70" s="131"/>
      <c r="F70" s="132" t="s">
        <v>465</v>
      </c>
      <c r="G70" s="132"/>
      <c r="H70" s="132"/>
      <c r="I70" s="54"/>
    </row>
    <row r="71" spans="2:11" ht="27.75" customHeight="1" x14ac:dyDescent="0.25">
      <c r="B71" s="130"/>
      <c r="C71" s="131"/>
      <c r="D71" s="131"/>
      <c r="E71" s="131"/>
      <c r="F71" s="132" t="s">
        <v>466</v>
      </c>
      <c r="G71" s="132"/>
      <c r="H71" s="132"/>
      <c r="I71" s="54"/>
    </row>
    <row r="72" spans="2:11" ht="27.75" customHeight="1" x14ac:dyDescent="0.25">
      <c r="B72" s="130"/>
      <c r="C72" s="131"/>
      <c r="D72" s="131"/>
      <c r="E72" s="131"/>
      <c r="F72" s="132" t="s">
        <v>467</v>
      </c>
      <c r="G72" s="132"/>
      <c r="H72" s="132"/>
      <c r="I72" s="54"/>
    </row>
    <row r="73" spans="2:11" ht="27.75" customHeight="1" x14ac:dyDescent="0.25">
      <c r="B73" s="130"/>
      <c r="C73" s="131"/>
      <c r="D73" s="131"/>
      <c r="E73" s="131"/>
      <c r="F73" s="132" t="s">
        <v>468</v>
      </c>
      <c r="G73" s="132"/>
      <c r="H73" s="132"/>
      <c r="I73" s="54"/>
    </row>
    <row r="74" spans="2:11" ht="27.75" customHeight="1" x14ac:dyDescent="0.25">
      <c r="B74" s="130"/>
      <c r="C74" s="131"/>
      <c r="D74" s="131"/>
      <c r="E74" s="131"/>
      <c r="F74" s="132" t="s">
        <v>469</v>
      </c>
      <c r="G74" s="132"/>
      <c r="H74" s="132"/>
      <c r="I74" s="54"/>
    </row>
    <row r="75" spans="2:11" ht="27.75" customHeight="1" x14ac:dyDescent="0.25">
      <c r="B75" s="129" t="s">
        <v>446</v>
      </c>
      <c r="C75" s="144" t="s">
        <v>61</v>
      </c>
      <c r="D75" s="144"/>
      <c r="E75" s="144"/>
      <c r="F75" s="145"/>
      <c r="G75" s="145"/>
      <c r="H75" s="145"/>
      <c r="I75" s="145"/>
    </row>
    <row r="76" spans="2:11" ht="18" customHeight="1" x14ac:dyDescent="0.25">
      <c r="B76" s="27" t="s">
        <v>447</v>
      </c>
      <c r="C76" s="143" t="s">
        <v>34</v>
      </c>
      <c r="D76" s="143"/>
      <c r="E76" s="143"/>
      <c r="F76" s="141"/>
      <c r="G76" s="141"/>
      <c r="H76" s="141"/>
      <c r="I76" s="141"/>
    </row>
    <row r="77" spans="2:11" ht="18" customHeight="1" x14ac:dyDescent="0.25">
      <c r="B77" s="27" t="s">
        <v>448</v>
      </c>
      <c r="C77" s="143" t="s">
        <v>35</v>
      </c>
      <c r="D77" s="143"/>
      <c r="E77" s="143"/>
      <c r="F77" s="141"/>
      <c r="G77" s="141"/>
      <c r="H77" s="141"/>
      <c r="I77" s="141"/>
    </row>
    <row r="78" spans="2:11" ht="18" customHeight="1" x14ac:dyDescent="0.25">
      <c r="B78" s="27" t="s">
        <v>449</v>
      </c>
      <c r="C78" s="143" t="s">
        <v>36</v>
      </c>
      <c r="D78" s="143"/>
      <c r="E78" s="143"/>
      <c r="F78" s="141"/>
      <c r="G78" s="141"/>
      <c r="H78" s="141"/>
      <c r="I78" s="141"/>
    </row>
    <row r="79" spans="2:11" ht="18" customHeight="1" x14ac:dyDescent="0.25">
      <c r="B79" s="27" t="s">
        <v>450</v>
      </c>
      <c r="C79" s="143" t="s">
        <v>37</v>
      </c>
      <c r="D79" s="143"/>
      <c r="E79" s="143"/>
      <c r="F79" s="141"/>
      <c r="G79" s="141"/>
      <c r="H79" s="141"/>
      <c r="I79" s="141"/>
    </row>
    <row r="80" spans="2:11" ht="18" customHeight="1" x14ac:dyDescent="0.25">
      <c r="B80" s="27" t="s">
        <v>451</v>
      </c>
      <c r="C80" s="143" t="s">
        <v>38</v>
      </c>
      <c r="D80" s="143"/>
      <c r="E80" s="143"/>
      <c r="F80" s="141"/>
      <c r="G80" s="141"/>
      <c r="H80" s="141"/>
      <c r="I80" s="141"/>
    </row>
    <row r="81" spans="2:9" x14ac:dyDescent="0.25">
      <c r="B81" s="27" t="s">
        <v>452</v>
      </c>
      <c r="C81" s="143" t="s">
        <v>39</v>
      </c>
      <c r="D81" s="143"/>
      <c r="E81" s="143"/>
      <c r="F81" s="141"/>
      <c r="G81" s="141"/>
      <c r="H81" s="141"/>
      <c r="I81" s="141"/>
    </row>
    <row r="82" spans="2:9" x14ac:dyDescent="0.25">
      <c r="B82" s="27" t="s">
        <v>453</v>
      </c>
      <c r="C82" s="143" t="s">
        <v>40</v>
      </c>
      <c r="D82" s="143"/>
      <c r="E82" s="143"/>
      <c r="F82" s="141"/>
      <c r="G82" s="141"/>
      <c r="H82" s="141"/>
      <c r="I82" s="141"/>
    </row>
    <row r="83" spans="2:9" x14ac:dyDescent="0.25">
      <c r="B83" s="27" t="s">
        <v>454</v>
      </c>
      <c r="C83" s="143" t="s">
        <v>41</v>
      </c>
      <c r="D83" s="143"/>
      <c r="E83" s="143"/>
      <c r="F83" s="141"/>
      <c r="G83" s="141"/>
      <c r="H83" s="141"/>
      <c r="I83" s="141"/>
    </row>
    <row r="84" spans="2:9" x14ac:dyDescent="0.25">
      <c r="B84" s="27" t="s">
        <v>455</v>
      </c>
      <c r="C84" s="143" t="s">
        <v>42</v>
      </c>
      <c r="D84" s="143"/>
      <c r="E84" s="143"/>
      <c r="F84" s="141"/>
      <c r="G84" s="141"/>
      <c r="H84" s="141"/>
      <c r="I84" s="141"/>
    </row>
  </sheetData>
  <mergeCells count="113">
    <mergeCell ref="F50:I50"/>
    <mergeCell ref="F51:I51"/>
    <mergeCell ref="F52:I52"/>
    <mergeCell ref="C46:E46"/>
    <mergeCell ref="C47:E47"/>
    <mergeCell ref="C38:E38"/>
    <mergeCell ref="F36:I36"/>
    <mergeCell ref="F37:I37"/>
    <mergeCell ref="F38:I38"/>
    <mergeCell ref="C39:E39"/>
    <mergeCell ref="H1:I1"/>
    <mergeCell ref="B61:B63"/>
    <mergeCell ref="F63:G63"/>
    <mergeCell ref="H63:I63"/>
    <mergeCell ref="C14:D14"/>
    <mergeCell ref="C15:D15"/>
    <mergeCell ref="D18:H18"/>
    <mergeCell ref="D19:H19"/>
    <mergeCell ref="C56:E56"/>
    <mergeCell ref="C57:E57"/>
    <mergeCell ref="F56:I56"/>
    <mergeCell ref="F57:I57"/>
    <mergeCell ref="C52:E52"/>
    <mergeCell ref="C53:E53"/>
    <mergeCell ref="C54:E54"/>
    <mergeCell ref="F46:I46"/>
    <mergeCell ref="F47:I47"/>
    <mergeCell ref="F48:I48"/>
    <mergeCell ref="F49:I49"/>
    <mergeCell ref="F61:G61"/>
    <mergeCell ref="H61:I61"/>
    <mergeCell ref="F62:G62"/>
    <mergeCell ref="H62:I62"/>
    <mergeCell ref="C61:E63"/>
    <mergeCell ref="C2:I2"/>
    <mergeCell ref="F6:I6"/>
    <mergeCell ref="D6:E6"/>
    <mergeCell ref="D8:H8"/>
    <mergeCell ref="C5:I5"/>
    <mergeCell ref="C9:I9"/>
    <mergeCell ref="D11:H11"/>
    <mergeCell ref="C12:I12"/>
    <mergeCell ref="C45:I45"/>
    <mergeCell ref="C24:F24"/>
    <mergeCell ref="C25:D25"/>
    <mergeCell ref="E25:F25"/>
    <mergeCell ref="C27:I27"/>
    <mergeCell ref="C33:I33"/>
    <mergeCell ref="C34:I34"/>
    <mergeCell ref="C35:E35"/>
    <mergeCell ref="C36:E36"/>
    <mergeCell ref="F35:I35"/>
    <mergeCell ref="C37:E37"/>
    <mergeCell ref="F65:I65"/>
    <mergeCell ref="F66:I66"/>
    <mergeCell ref="F67:I67"/>
    <mergeCell ref="F68:I68"/>
    <mergeCell ref="F75:I75"/>
    <mergeCell ref="C68:E68"/>
    <mergeCell ref="C69:E69"/>
    <mergeCell ref="F69:I69"/>
    <mergeCell ref="C64:E64"/>
    <mergeCell ref="C65:E65"/>
    <mergeCell ref="C66:E66"/>
    <mergeCell ref="C67:E67"/>
    <mergeCell ref="C48:E48"/>
    <mergeCell ref="F83:I83"/>
    <mergeCell ref="F84:I84"/>
    <mergeCell ref="C82:E82"/>
    <mergeCell ref="C83:E83"/>
    <mergeCell ref="C84:E84"/>
    <mergeCell ref="F81:I81"/>
    <mergeCell ref="F82:I82"/>
    <mergeCell ref="C76:E76"/>
    <mergeCell ref="C77:E77"/>
    <mergeCell ref="C78:E78"/>
    <mergeCell ref="C79:E79"/>
    <mergeCell ref="C80:E80"/>
    <mergeCell ref="C81:E81"/>
    <mergeCell ref="F76:I76"/>
    <mergeCell ref="F77:I77"/>
    <mergeCell ref="F78:I78"/>
    <mergeCell ref="F79:I79"/>
    <mergeCell ref="F80:I80"/>
    <mergeCell ref="C49:E49"/>
    <mergeCell ref="C50:E50"/>
    <mergeCell ref="C51:E51"/>
    <mergeCell ref="C75:E75"/>
    <mergeCell ref="F64:I64"/>
    <mergeCell ref="B70:B74"/>
    <mergeCell ref="C70:E74"/>
    <mergeCell ref="F70:H70"/>
    <mergeCell ref="F71:H71"/>
    <mergeCell ref="F72:H72"/>
    <mergeCell ref="F73:H73"/>
    <mergeCell ref="F74:H74"/>
    <mergeCell ref="F39:I39"/>
    <mergeCell ref="C40:E44"/>
    <mergeCell ref="B40:B44"/>
    <mergeCell ref="F40:H40"/>
    <mergeCell ref="F41:H41"/>
    <mergeCell ref="F42:H42"/>
    <mergeCell ref="F43:H43"/>
    <mergeCell ref="F44:H44"/>
    <mergeCell ref="B59:B60"/>
    <mergeCell ref="F58:I58"/>
    <mergeCell ref="F59:I59"/>
    <mergeCell ref="C59:E60"/>
    <mergeCell ref="F60:I60"/>
    <mergeCell ref="C58:E58"/>
    <mergeCell ref="F53:I53"/>
    <mergeCell ref="F54:I54"/>
    <mergeCell ref="C55:I55"/>
  </mergeCells>
  <dataValidations count="1">
    <dataValidation allowBlank="1" showInputMessage="1" showErrorMessage="1" prompt="Įrašykite" sqref="F46:I54 F40 F35:I38 F70 F75:I84 F60:I60 F64:I68 H61:I63" xr:uid="{A100F926-0AF1-48B4-9C21-867C6CFD54BC}"/>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prompt="Pasirinkite iš sąrašo" xr:uid="{0DE03A8E-2690-4967-BC0D-FDE5D7B37786}">
          <x14:formula1>
            <xm:f>Sąrašai!$A$3:$A$4</xm:f>
          </x14:formula1>
          <xm:sqref>F56:I59</xm:sqref>
        </x14:dataValidation>
        <x14:dataValidation type="list" allowBlank="1" showInputMessage="1" showErrorMessage="1" prompt="Pasirinkite" xr:uid="{161E5EA2-FE80-4ED2-9310-B98B67E02B16}">
          <x14:formula1>
            <xm:f>Sąrašai!$E$13:$E$14</xm:f>
          </x14:formula1>
          <xm:sqref>F39:I39 F69:I69</xm:sqref>
        </x14:dataValidation>
        <x14:dataValidation type="list" allowBlank="1" showInputMessage="1" showErrorMessage="1" prompt="Pasirinkite" xr:uid="{150B5EB1-853B-4EE2-9933-0925C23F84D8}">
          <x14:formula1>
            <xm:f>Sąrašai!$A$7:$A$8</xm:f>
          </x14:formula1>
          <xm:sqref>I40:I44 I70:I74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BF89-6895-4BC1-AD5D-677C1674B377}">
  <dimension ref="B1:L52"/>
  <sheetViews>
    <sheetView topLeftCell="A38" workbookViewId="0">
      <selection activeCell="N47" sqref="N47"/>
    </sheetView>
  </sheetViews>
  <sheetFormatPr defaultColWidth="9.140625" defaultRowHeight="15" x14ac:dyDescent="0.25"/>
  <cols>
    <col min="1" max="1" width="9.140625" style="21" customWidth="1"/>
    <col min="2" max="2" width="7.7109375" style="21" customWidth="1"/>
    <col min="3" max="3" width="23.5703125" style="21" customWidth="1"/>
    <col min="4" max="9" width="16.140625" style="21" customWidth="1"/>
    <col min="10" max="11" width="9.140625" style="21"/>
    <col min="12" max="12" width="15.5703125" style="21" bestFit="1" customWidth="1"/>
    <col min="13" max="16384" width="9.140625" style="21"/>
  </cols>
  <sheetData>
    <row r="1" spans="2:9" ht="15.75" x14ac:dyDescent="0.25">
      <c r="C1" s="3"/>
    </row>
    <row r="2" spans="2:9" ht="56.25" customHeight="1" x14ac:dyDescent="0.25">
      <c r="C2" s="166" t="s">
        <v>62</v>
      </c>
      <c r="D2" s="166"/>
      <c r="E2" s="166"/>
      <c r="F2" s="166"/>
      <c r="G2" s="166"/>
      <c r="H2" s="166"/>
      <c r="I2" s="166"/>
    </row>
    <row r="3" spans="2:9" x14ac:dyDescent="0.25">
      <c r="C3" s="22"/>
      <c r="E3" s="114">
        <f>+'I. Pagrindinė informacija'!E28</f>
        <v>45292</v>
      </c>
      <c r="F3" s="28" t="s">
        <v>16</v>
      </c>
      <c r="G3" s="115" t="str">
        <f>+'I. Pagrindinė informacija'!G28</f>
        <v>XXX</v>
      </c>
      <c r="I3" s="23"/>
    </row>
    <row r="4" spans="2:9" x14ac:dyDescent="0.25">
      <c r="C4" s="22"/>
      <c r="E4" s="29" t="s">
        <v>18</v>
      </c>
      <c r="I4" s="23"/>
    </row>
    <row r="5" spans="2:9" x14ac:dyDescent="0.25">
      <c r="C5" s="22"/>
      <c r="F5" s="115" t="str">
        <f>+'I. Pagrindinė informacija'!F30</f>
        <v>Vilnius</v>
      </c>
      <c r="I5" s="23"/>
    </row>
    <row r="6" spans="2:9" x14ac:dyDescent="0.25">
      <c r="C6" s="22"/>
      <c r="F6" s="29" t="s">
        <v>20</v>
      </c>
      <c r="I6" s="23"/>
    </row>
    <row r="7" spans="2:9" x14ac:dyDescent="0.25">
      <c r="C7" s="22"/>
      <c r="I7" s="23"/>
    </row>
    <row r="8" spans="2:9" x14ac:dyDescent="0.25">
      <c r="C8" s="167" t="s">
        <v>63</v>
      </c>
      <c r="D8" s="168"/>
      <c r="E8" s="168"/>
      <c r="F8" s="168"/>
      <c r="G8" s="168"/>
      <c r="H8" s="168"/>
      <c r="I8" s="169"/>
    </row>
    <row r="9" spans="2:9" ht="24.75" customHeight="1" x14ac:dyDescent="0.25">
      <c r="B9" s="44" t="s">
        <v>22</v>
      </c>
      <c r="C9" s="174" t="s">
        <v>64</v>
      </c>
      <c r="D9" s="174"/>
      <c r="E9" s="174"/>
      <c r="F9" s="141"/>
      <c r="G9" s="141"/>
      <c r="H9" s="141"/>
      <c r="I9" s="141"/>
    </row>
    <row r="10" spans="2:9" ht="24.75" customHeight="1" x14ac:dyDescent="0.25">
      <c r="B10" s="32" t="s">
        <v>43</v>
      </c>
      <c r="C10" s="175" t="s">
        <v>65</v>
      </c>
      <c r="D10" s="175"/>
      <c r="E10" s="175"/>
      <c r="F10" s="141"/>
      <c r="G10" s="141"/>
      <c r="H10" s="141"/>
      <c r="I10" s="141"/>
    </row>
    <row r="11" spans="2:9" ht="24.75" customHeight="1" x14ac:dyDescent="0.25">
      <c r="B11" s="33" t="s">
        <v>53</v>
      </c>
      <c r="C11" s="175" t="s">
        <v>66</v>
      </c>
      <c r="D11" s="175"/>
      <c r="E11" s="175"/>
      <c r="F11" s="141"/>
      <c r="G11" s="141"/>
      <c r="H11" s="141"/>
      <c r="I11" s="141"/>
    </row>
    <row r="12" spans="2:9" ht="39" customHeight="1" x14ac:dyDescent="0.25">
      <c r="B12" s="33" t="s">
        <v>67</v>
      </c>
      <c r="C12" s="199" t="s">
        <v>68</v>
      </c>
      <c r="D12" s="200"/>
      <c r="E12" s="200"/>
      <c r="F12" s="200"/>
      <c r="G12" s="200"/>
      <c r="H12" s="200"/>
      <c r="I12" s="201"/>
    </row>
    <row r="13" spans="2:9" ht="38.25" customHeight="1" x14ac:dyDescent="0.25">
      <c r="B13" s="207" t="s">
        <v>69</v>
      </c>
      <c r="C13" s="203" t="s">
        <v>70</v>
      </c>
      <c r="D13" s="202" t="s">
        <v>71</v>
      </c>
      <c r="E13" s="202"/>
      <c r="F13" s="209"/>
      <c r="G13" s="209"/>
      <c r="H13" s="210"/>
      <c r="I13" s="211"/>
    </row>
    <row r="14" spans="2:9" ht="38.25" customHeight="1" x14ac:dyDescent="0.25">
      <c r="B14" s="208"/>
      <c r="C14" s="203"/>
      <c r="D14" s="138" t="s">
        <v>72</v>
      </c>
      <c r="E14" s="138"/>
      <c r="F14" s="182"/>
      <c r="G14" s="183"/>
      <c r="H14" s="182"/>
      <c r="I14" s="183"/>
    </row>
    <row r="15" spans="2:9" s="40" customFormat="1" ht="22.5" customHeight="1" x14ac:dyDescent="0.25">
      <c r="B15" s="34" t="s">
        <v>73</v>
      </c>
      <c r="C15" s="204" t="s">
        <v>74</v>
      </c>
      <c r="D15" s="205"/>
      <c r="E15" s="206"/>
      <c r="F15" s="196"/>
      <c r="G15" s="198"/>
      <c r="H15" s="196"/>
      <c r="I15" s="198"/>
    </row>
    <row r="16" spans="2:9" s="40" customFormat="1" ht="22.5" customHeight="1" x14ac:dyDescent="0.25">
      <c r="B16" s="34" t="s">
        <v>75</v>
      </c>
      <c r="C16" s="138" t="s">
        <v>76</v>
      </c>
      <c r="D16" s="138"/>
      <c r="E16" s="138"/>
      <c r="F16" s="196"/>
      <c r="G16" s="198"/>
      <c r="H16" s="196"/>
      <c r="I16" s="198"/>
    </row>
    <row r="17" spans="2:12" s="40" customFormat="1" ht="22.5" customHeight="1" x14ac:dyDescent="0.25">
      <c r="B17" s="34" t="s">
        <v>77</v>
      </c>
      <c r="C17" s="138" t="s">
        <v>78</v>
      </c>
      <c r="D17" s="138"/>
      <c r="E17" s="138"/>
      <c r="F17" s="193"/>
      <c r="G17" s="193"/>
      <c r="H17" s="193"/>
      <c r="I17" s="193"/>
    </row>
    <row r="18" spans="2:12" s="40" customFormat="1" ht="22.5" customHeight="1" x14ac:dyDescent="0.25">
      <c r="B18" s="34" t="s">
        <v>79</v>
      </c>
      <c r="C18" s="138" t="s">
        <v>80</v>
      </c>
      <c r="D18" s="138"/>
      <c r="E18" s="138"/>
      <c r="F18" s="196"/>
      <c r="G18" s="197"/>
      <c r="H18" s="197"/>
      <c r="I18" s="198"/>
    </row>
    <row r="19" spans="2:12" s="40" customFormat="1" ht="22.5" customHeight="1" x14ac:dyDescent="0.25">
      <c r="B19" s="34" t="s">
        <v>81</v>
      </c>
      <c r="C19" s="138" t="s">
        <v>82</v>
      </c>
      <c r="D19" s="138"/>
      <c r="E19" s="138"/>
      <c r="F19" s="196"/>
      <c r="G19" s="197"/>
      <c r="H19" s="197"/>
      <c r="I19" s="198"/>
    </row>
    <row r="20" spans="2:12" s="40" customFormat="1" ht="22.5" customHeight="1" x14ac:dyDescent="0.25">
      <c r="B20" s="34" t="s">
        <v>83</v>
      </c>
      <c r="C20" s="138" t="s">
        <v>84</v>
      </c>
      <c r="D20" s="138"/>
      <c r="E20" s="138"/>
      <c r="F20" s="196"/>
      <c r="G20" s="198"/>
      <c r="H20" s="196"/>
      <c r="I20" s="198"/>
    </row>
    <row r="21" spans="2:12" ht="18" customHeight="1" x14ac:dyDescent="0.25">
      <c r="B21" s="227" t="s">
        <v>85</v>
      </c>
      <c r="C21" s="138" t="s">
        <v>86</v>
      </c>
      <c r="D21" s="138"/>
      <c r="E21" s="138"/>
      <c r="F21" s="141"/>
      <c r="G21" s="141"/>
      <c r="H21" s="141"/>
      <c r="I21" s="141"/>
    </row>
    <row r="22" spans="2:12" ht="18" customHeight="1" x14ac:dyDescent="0.25">
      <c r="B22" s="228"/>
      <c r="C22" s="138" t="s">
        <v>87</v>
      </c>
      <c r="D22" s="138"/>
      <c r="E22" s="138"/>
      <c r="F22" s="141"/>
      <c r="G22" s="141"/>
      <c r="H22" s="141"/>
      <c r="I22" s="141"/>
    </row>
    <row r="23" spans="2:12" ht="30" customHeight="1" x14ac:dyDescent="0.25">
      <c r="B23" s="45" t="s">
        <v>88</v>
      </c>
      <c r="C23" s="138" t="s">
        <v>89</v>
      </c>
      <c r="D23" s="138"/>
      <c r="E23" s="138"/>
      <c r="F23" s="141"/>
      <c r="G23" s="141"/>
      <c r="H23" s="141"/>
      <c r="I23" s="141"/>
    </row>
    <row r="24" spans="2:12" ht="36" customHeight="1" x14ac:dyDescent="0.25">
      <c r="B24" s="218" t="s">
        <v>90</v>
      </c>
      <c r="C24" s="212" t="s">
        <v>91</v>
      </c>
      <c r="D24" s="213"/>
      <c r="E24" s="214"/>
      <c r="F24" s="220" t="s">
        <v>92</v>
      </c>
      <c r="G24" s="221"/>
      <c r="H24" s="222"/>
      <c r="I24" s="222"/>
      <c r="L24" s="56"/>
    </row>
    <row r="25" spans="2:12" ht="45.75" customHeight="1" x14ac:dyDescent="0.25">
      <c r="B25" s="219"/>
      <c r="C25" s="215"/>
      <c r="D25" s="216"/>
      <c r="E25" s="217"/>
      <c r="F25" s="220" t="s">
        <v>93</v>
      </c>
      <c r="G25" s="221"/>
      <c r="H25" s="222"/>
      <c r="I25" s="222"/>
    </row>
    <row r="26" spans="2:12" ht="27.75" customHeight="1" x14ac:dyDescent="0.25">
      <c r="B26" s="223" t="s">
        <v>94</v>
      </c>
      <c r="C26" s="184" t="s">
        <v>99</v>
      </c>
      <c r="D26" s="185"/>
      <c r="E26" s="186"/>
      <c r="F26" s="229" t="s">
        <v>100</v>
      </c>
      <c r="G26" s="230"/>
      <c r="H26" s="231"/>
      <c r="I26" s="232"/>
    </row>
    <row r="27" spans="2:12" ht="129" customHeight="1" x14ac:dyDescent="0.25">
      <c r="B27" s="225"/>
      <c r="C27" s="190"/>
      <c r="D27" s="191"/>
      <c r="E27" s="192"/>
      <c r="F27" s="42" t="s">
        <v>101</v>
      </c>
      <c r="G27" s="41"/>
      <c r="H27" s="42" t="s">
        <v>102</v>
      </c>
      <c r="I27" s="39"/>
    </row>
    <row r="28" spans="2:12" ht="22.5" customHeight="1" x14ac:dyDescent="0.25">
      <c r="B28" s="223" t="s">
        <v>98</v>
      </c>
      <c r="C28" s="184" t="s">
        <v>471</v>
      </c>
      <c r="D28" s="185"/>
      <c r="E28" s="186"/>
      <c r="F28" s="196" t="s">
        <v>104</v>
      </c>
      <c r="G28" s="197"/>
      <c r="H28" s="233"/>
      <c r="I28" s="233"/>
    </row>
    <row r="29" spans="2:12" ht="22.5" customHeight="1" x14ac:dyDescent="0.25">
      <c r="B29" s="224"/>
      <c r="C29" s="187"/>
      <c r="D29" s="188"/>
      <c r="E29" s="189"/>
      <c r="F29" s="194" t="s">
        <v>105</v>
      </c>
      <c r="G29" s="195"/>
      <c r="H29" s="141"/>
      <c r="I29" s="141"/>
    </row>
    <row r="30" spans="2:12" ht="22.5" customHeight="1" x14ac:dyDescent="0.25">
      <c r="B30" s="224"/>
      <c r="C30" s="187"/>
      <c r="D30" s="188"/>
      <c r="E30" s="189"/>
      <c r="F30" s="194" t="s">
        <v>106</v>
      </c>
      <c r="G30" s="195"/>
      <c r="H30" s="182"/>
      <c r="I30" s="183"/>
    </row>
    <row r="31" spans="2:12" ht="22.5" customHeight="1" x14ac:dyDescent="0.25">
      <c r="B31" s="224"/>
      <c r="C31" s="187"/>
      <c r="D31" s="188"/>
      <c r="E31" s="189"/>
      <c r="F31" s="182" t="s">
        <v>107</v>
      </c>
      <c r="G31" s="183"/>
      <c r="H31" s="182"/>
      <c r="I31" s="183"/>
    </row>
    <row r="32" spans="2:12" ht="22.5" customHeight="1" x14ac:dyDescent="0.25">
      <c r="B32" s="225"/>
      <c r="C32" s="190"/>
      <c r="D32" s="191"/>
      <c r="E32" s="192"/>
      <c r="F32" s="194" t="s">
        <v>108</v>
      </c>
      <c r="G32" s="195"/>
      <c r="H32" s="141"/>
      <c r="I32" s="141"/>
    </row>
    <row r="33" spans="2:9" ht="18" customHeight="1" x14ac:dyDescent="0.25">
      <c r="B33" s="223" t="s">
        <v>103</v>
      </c>
      <c r="C33" s="184" t="s">
        <v>110</v>
      </c>
      <c r="D33" s="185"/>
      <c r="E33" s="186"/>
      <c r="F33" s="194" t="s">
        <v>111</v>
      </c>
      <c r="G33" s="195"/>
      <c r="H33" s="182"/>
      <c r="I33" s="183"/>
    </row>
    <row r="34" spans="2:9" ht="18" customHeight="1" x14ac:dyDescent="0.25">
      <c r="B34" s="224"/>
      <c r="C34" s="187"/>
      <c r="D34" s="188"/>
      <c r="E34" s="189"/>
      <c r="F34" s="194" t="s">
        <v>112</v>
      </c>
      <c r="G34" s="195"/>
      <c r="H34" s="182"/>
      <c r="I34" s="183"/>
    </row>
    <row r="35" spans="2:9" x14ac:dyDescent="0.25">
      <c r="B35" s="224"/>
      <c r="C35" s="187"/>
      <c r="D35" s="188"/>
      <c r="E35" s="189"/>
      <c r="F35" s="194" t="s">
        <v>113</v>
      </c>
      <c r="G35" s="195"/>
      <c r="H35" s="182"/>
      <c r="I35" s="183"/>
    </row>
    <row r="36" spans="2:9" x14ac:dyDescent="0.25">
      <c r="B36" s="225"/>
      <c r="C36" s="190"/>
      <c r="D36" s="191"/>
      <c r="E36" s="192"/>
      <c r="F36" s="194" t="s">
        <v>42</v>
      </c>
      <c r="G36" s="195"/>
      <c r="H36" s="182"/>
      <c r="I36" s="183"/>
    </row>
    <row r="37" spans="2:9" x14ac:dyDescent="0.25">
      <c r="B37" s="27" t="s">
        <v>109</v>
      </c>
      <c r="C37" s="143" t="s">
        <v>115</v>
      </c>
      <c r="D37" s="143"/>
      <c r="E37" s="143"/>
      <c r="F37" s="193"/>
      <c r="G37" s="193"/>
      <c r="H37" s="193"/>
      <c r="I37" s="193"/>
    </row>
    <row r="38" spans="2:9" x14ac:dyDescent="0.25">
      <c r="B38" s="43" t="s">
        <v>196</v>
      </c>
      <c r="C38" s="226" t="s">
        <v>117</v>
      </c>
      <c r="D38" s="226"/>
      <c r="E38" s="226"/>
      <c r="F38" s="193"/>
      <c r="G38" s="193"/>
      <c r="H38" s="193"/>
      <c r="I38" s="193"/>
    </row>
    <row r="39" spans="2:9" x14ac:dyDescent="0.25">
      <c r="B39" s="27" t="s">
        <v>197</v>
      </c>
      <c r="C39" s="240" t="s">
        <v>119</v>
      </c>
      <c r="D39" s="240"/>
      <c r="E39" s="240"/>
      <c r="F39" s="193"/>
      <c r="G39" s="193"/>
      <c r="H39" s="193"/>
      <c r="I39" s="193"/>
    </row>
    <row r="40" spans="2:9" x14ac:dyDescent="0.25">
      <c r="B40" s="27" t="s">
        <v>198</v>
      </c>
      <c r="C40" s="226" t="s">
        <v>121</v>
      </c>
      <c r="D40" s="226"/>
      <c r="E40" s="226"/>
      <c r="F40" s="193"/>
      <c r="G40" s="193"/>
      <c r="H40" s="193"/>
      <c r="I40" s="193"/>
    </row>
    <row r="41" spans="2:9" x14ac:dyDescent="0.25">
      <c r="B41" s="27" t="s">
        <v>199</v>
      </c>
      <c r="C41" s="226" t="s">
        <v>123</v>
      </c>
      <c r="D41" s="226"/>
      <c r="E41" s="226"/>
      <c r="F41" s="193"/>
      <c r="G41" s="193"/>
      <c r="H41" s="193"/>
      <c r="I41" s="193"/>
    </row>
    <row r="42" spans="2:9" x14ac:dyDescent="0.25">
      <c r="B42" s="27" t="s">
        <v>200</v>
      </c>
      <c r="C42" s="226" t="s">
        <v>125</v>
      </c>
      <c r="D42" s="226"/>
      <c r="E42" s="226"/>
      <c r="F42" s="193"/>
      <c r="G42" s="193"/>
      <c r="H42" s="193"/>
      <c r="I42" s="193"/>
    </row>
    <row r="43" spans="2:9" x14ac:dyDescent="0.25">
      <c r="B43" s="27" t="s">
        <v>472</v>
      </c>
      <c r="C43" s="226" t="s">
        <v>127</v>
      </c>
      <c r="D43" s="226"/>
      <c r="E43" s="226"/>
      <c r="F43" s="193"/>
      <c r="G43" s="193"/>
      <c r="H43" s="193"/>
      <c r="I43" s="193"/>
    </row>
    <row r="44" spans="2:9" x14ac:dyDescent="0.25">
      <c r="B44" s="37" t="s">
        <v>114</v>
      </c>
      <c r="C44" s="234" t="s">
        <v>129</v>
      </c>
      <c r="D44" s="235"/>
      <c r="E44" s="235"/>
      <c r="F44" s="235"/>
      <c r="G44" s="235"/>
      <c r="H44" s="235"/>
      <c r="I44" s="236"/>
    </row>
    <row r="45" spans="2:9" ht="33.75" customHeight="1" x14ac:dyDescent="0.25">
      <c r="B45" s="46" t="s">
        <v>116</v>
      </c>
      <c r="C45" s="237" t="s">
        <v>131</v>
      </c>
      <c r="D45" s="238"/>
      <c r="E45" s="239"/>
      <c r="F45" s="182"/>
      <c r="G45" s="241"/>
      <c r="H45" s="241"/>
      <c r="I45" s="183"/>
    </row>
    <row r="46" spans="2:9" ht="33.75" customHeight="1" x14ac:dyDescent="0.25">
      <c r="B46" s="46" t="s">
        <v>118</v>
      </c>
      <c r="C46" s="237" t="s">
        <v>133</v>
      </c>
      <c r="D46" s="238"/>
      <c r="E46" s="239"/>
      <c r="F46" s="182"/>
      <c r="G46" s="241"/>
      <c r="H46" s="241"/>
      <c r="I46" s="183"/>
    </row>
    <row r="47" spans="2:9" ht="33.75" customHeight="1" x14ac:dyDescent="0.25">
      <c r="B47" s="46" t="s">
        <v>120</v>
      </c>
      <c r="C47" s="237" t="s">
        <v>135</v>
      </c>
      <c r="D47" s="238"/>
      <c r="E47" s="239"/>
      <c r="F47" s="182"/>
      <c r="G47" s="241"/>
      <c r="H47" s="241"/>
      <c r="I47" s="183"/>
    </row>
    <row r="48" spans="2:9" ht="33.75" customHeight="1" x14ac:dyDescent="0.25">
      <c r="B48" s="46" t="s">
        <v>122</v>
      </c>
      <c r="C48" s="237" t="s">
        <v>137</v>
      </c>
      <c r="D48" s="238"/>
      <c r="E48" s="239"/>
      <c r="F48" s="182"/>
      <c r="G48" s="241"/>
      <c r="H48" s="241"/>
      <c r="I48" s="183"/>
    </row>
    <row r="49" spans="2:9" ht="60" customHeight="1" x14ac:dyDescent="0.25">
      <c r="B49" s="46" t="s">
        <v>124</v>
      </c>
      <c r="C49" s="237" t="s">
        <v>139</v>
      </c>
      <c r="D49" s="238"/>
      <c r="E49" s="239"/>
      <c r="F49" s="182"/>
      <c r="G49" s="241"/>
      <c r="H49" s="241"/>
      <c r="I49" s="183"/>
    </row>
    <row r="50" spans="2:9" ht="31.5" customHeight="1" x14ac:dyDescent="0.25">
      <c r="B50" s="46" t="s">
        <v>126</v>
      </c>
      <c r="C50" s="237" t="s">
        <v>140</v>
      </c>
      <c r="D50" s="238"/>
      <c r="E50" s="239"/>
      <c r="F50" s="182"/>
      <c r="G50" s="241"/>
      <c r="H50" s="241"/>
      <c r="I50" s="183"/>
    </row>
    <row r="51" spans="2:9" ht="27" customHeight="1" x14ac:dyDescent="0.25">
      <c r="B51" s="46" t="s">
        <v>473</v>
      </c>
      <c r="C51" s="237" t="s">
        <v>141</v>
      </c>
      <c r="D51" s="238"/>
      <c r="E51" s="239"/>
      <c r="F51" s="182"/>
      <c r="G51" s="241"/>
      <c r="H51" s="241"/>
      <c r="I51" s="183"/>
    </row>
    <row r="52" spans="2:9" ht="47.25" customHeight="1" x14ac:dyDescent="0.25">
      <c r="B52" s="46" t="s">
        <v>474</v>
      </c>
      <c r="C52" s="237" t="s">
        <v>142</v>
      </c>
      <c r="D52" s="238"/>
      <c r="E52" s="239"/>
      <c r="F52" s="182"/>
      <c r="G52" s="241"/>
      <c r="H52" s="241"/>
      <c r="I52" s="183"/>
    </row>
  </sheetData>
  <mergeCells count="102">
    <mergeCell ref="C49:E49"/>
    <mergeCell ref="C50:E50"/>
    <mergeCell ref="C51:E51"/>
    <mergeCell ref="C52:E52"/>
    <mergeCell ref="F45:I45"/>
    <mergeCell ref="F46:I46"/>
    <mergeCell ref="F47:I47"/>
    <mergeCell ref="F48:I48"/>
    <mergeCell ref="F49:I49"/>
    <mergeCell ref="F50:I50"/>
    <mergeCell ref="F51:I51"/>
    <mergeCell ref="F52:I52"/>
    <mergeCell ref="C44:I44"/>
    <mergeCell ref="C45:E45"/>
    <mergeCell ref="C46:E46"/>
    <mergeCell ref="C47:E47"/>
    <mergeCell ref="C48:E48"/>
    <mergeCell ref="C41:E41"/>
    <mergeCell ref="C42:E42"/>
    <mergeCell ref="C43:E43"/>
    <mergeCell ref="C39:E39"/>
    <mergeCell ref="F40:I40"/>
    <mergeCell ref="F41:I41"/>
    <mergeCell ref="F42:I42"/>
    <mergeCell ref="F43:I43"/>
    <mergeCell ref="F39:I39"/>
    <mergeCell ref="B33:B36"/>
    <mergeCell ref="C40:E40"/>
    <mergeCell ref="B26:B27"/>
    <mergeCell ref="F28:G28"/>
    <mergeCell ref="F29:G29"/>
    <mergeCell ref="F32:G32"/>
    <mergeCell ref="C28:E32"/>
    <mergeCell ref="B28:B32"/>
    <mergeCell ref="B21:B22"/>
    <mergeCell ref="F26:G26"/>
    <mergeCell ref="C38:E38"/>
    <mergeCell ref="F38:I38"/>
    <mergeCell ref="F30:G30"/>
    <mergeCell ref="H30:I30"/>
    <mergeCell ref="H26:I26"/>
    <mergeCell ref="C26:E27"/>
    <mergeCell ref="H28:I28"/>
    <mergeCell ref="H29:I29"/>
    <mergeCell ref="H32:I32"/>
    <mergeCell ref="F33:G33"/>
    <mergeCell ref="F34:G34"/>
    <mergeCell ref="F35:G35"/>
    <mergeCell ref="H33:I33"/>
    <mergeCell ref="H34:I34"/>
    <mergeCell ref="F17:I17"/>
    <mergeCell ref="B13:B14"/>
    <mergeCell ref="F13:G13"/>
    <mergeCell ref="H13:I13"/>
    <mergeCell ref="F14:G14"/>
    <mergeCell ref="H14:I14"/>
    <mergeCell ref="F20:G20"/>
    <mergeCell ref="H20:I20"/>
    <mergeCell ref="C24:E25"/>
    <mergeCell ref="B24:B25"/>
    <mergeCell ref="F24:G24"/>
    <mergeCell ref="F25:G25"/>
    <mergeCell ref="H24:I24"/>
    <mergeCell ref="H25:I25"/>
    <mergeCell ref="C17:E17"/>
    <mergeCell ref="F18:I18"/>
    <mergeCell ref="C12:I12"/>
    <mergeCell ref="D13:E13"/>
    <mergeCell ref="D14:E14"/>
    <mergeCell ref="C13:C14"/>
    <mergeCell ref="F15:G15"/>
    <mergeCell ref="H15:I15"/>
    <mergeCell ref="C2:I2"/>
    <mergeCell ref="C8:I8"/>
    <mergeCell ref="F16:G16"/>
    <mergeCell ref="H16:I16"/>
    <mergeCell ref="C15:E15"/>
    <mergeCell ref="C9:E9"/>
    <mergeCell ref="F9:I9"/>
    <mergeCell ref="C10:E10"/>
    <mergeCell ref="F10:I10"/>
    <mergeCell ref="C11:E11"/>
    <mergeCell ref="F11:I11"/>
    <mergeCell ref="C16:E16"/>
    <mergeCell ref="H35:I35"/>
    <mergeCell ref="C33:E36"/>
    <mergeCell ref="C37:E37"/>
    <mergeCell ref="F37:I37"/>
    <mergeCell ref="F36:G36"/>
    <mergeCell ref="H36:I36"/>
    <mergeCell ref="C18:E18"/>
    <mergeCell ref="C19:E19"/>
    <mergeCell ref="F19:I19"/>
    <mergeCell ref="C20:E20"/>
    <mergeCell ref="C21:E21"/>
    <mergeCell ref="F21:I21"/>
    <mergeCell ref="C22:E22"/>
    <mergeCell ref="F22:I22"/>
    <mergeCell ref="C23:E23"/>
    <mergeCell ref="F23:I23"/>
    <mergeCell ref="F31:G31"/>
    <mergeCell ref="H31:I31"/>
  </mergeCells>
  <dataValidations xWindow="1018" yWindow="437" count="18">
    <dataValidation allowBlank="1" showInputMessage="1" showErrorMessage="1" prompt="Nurodomas planuojamų sukurti virtualių gerųjų kaimo plėtros pavyzdžių turų skaičius" sqref="F17:I17" xr:uid="{9FCA0C95-BF68-40E9-B08C-3856657B9119}"/>
    <dataValidation allowBlank="1" showInputMessage="1" showErrorMessage="1" prompt="Nurodomas planuojamų išleisti elektroninių leidinių skaičius" sqref="F19:I19" xr:uid="{BD5CC907-3589-4D19-ACA4-3AED9EBF64B0}"/>
    <dataValidation allowBlank="1" showInputMessage="1" showErrorMessage="1" prompt="Nurodomas planuojamų sukurti audiovizualinių produktų skaičius" sqref="F18:I18" xr:uid="{BFADE936-266E-4176-B92D-1E90E57FD4C9}"/>
    <dataValidation allowBlank="1" showInputMessage="1" showErrorMessage="1" prompt="Nurodomi planuojamų organizuoti mokymų pavadinimai, jų skaičius" sqref="F20:G20" xr:uid="{13F647EC-04E8-4431-BCBC-2DCE0CAFADB9}"/>
    <dataValidation allowBlank="1" showInputMessage="1" showErrorMessage="1" prompt="(Nurodomas planuojamų organizuoti mokymų dalyvių skaičius)" sqref="H20:I20" xr:uid="{C332741E-9439-4EBC-A344-C17FB83B1FF4}"/>
    <dataValidation allowBlank="1" showInputMessage="1" showErrorMessage="1" prompt="Nurodomi planuojamų organizuoti renginių pavadinimai, jų skaičius" sqref="F13:G16" xr:uid="{4BDB728C-58B5-4030-950B-B5B4D666B019}"/>
    <dataValidation allowBlank="1" showInputMessage="1" showErrorMessage="1" prompt="Nurodomas planuojamų organizuoti renginių salyvių skaičius" sqref="H16:I16" xr:uid="{4315C6D1-318B-4A9E-86CE-9BFCA7B52E8D}"/>
    <dataValidation allowBlank="1" showInputMessage="1" showErrorMessage="1" prompt="Nurodomas planuojamų organizuoti renginių dalyvių skaičius" sqref="H13:I15" xr:uid="{84601526-6EA2-4F7E-AE89-B112B958CF85}"/>
    <dataValidation allowBlank="1" showInputMessage="1" showErrorMessage="1" prompt="Nurodoma bendra projekto vertė, eurais " sqref="F21:I21" xr:uid="{7A3083BB-0D31-4C8B-9C19-5B91091A119B}"/>
    <dataValidation allowBlank="1" showInputMessage="1" showErrorMessage="1" prompt="Nurodoma bendra prašoma paramos suma, eurais (nuo tinkamų finansuoti išlaidų)." sqref="F22:I22" xr:uid="{452754D5-B942-4BAC-9250-FCB37A3D3910}"/>
    <dataValidation allowBlank="1" showInputMessage="1" showErrorMessage="1" prompt="Nurodoma planuojama galutinės projekto įgyvendinimo ataskaitos pateikimo Agentūrai data (metai, mėnuo, diena)." sqref="H25:I25" xr:uid="{7BAA2DAF-2DAE-46A7-A0B9-DACA08166EB8}"/>
    <dataValidation allowBlank="1" showInputMessage="1" showErrorMessage="1" prompt="Nurodykite I-ojo mokėjimo prašymo sumą Eur" sqref="H29:I29" xr:uid="{E7DBB7DF-341B-4D38-8013-712AABC49CF3}"/>
    <dataValidation allowBlank="1" showInputMessage="1" showErrorMessage="1" prompt="Nurodykite IV-ojo mokėjimo prašymo sumą Eur" sqref="H32:I32" xr:uid="{38F8AAA1-72CC-4F66-93BD-B3403181C5AD}"/>
    <dataValidation allowBlank="1" showInputMessage="1" showErrorMessage="1" prompt="Nurodykite II-ojo mokįjimo prašymo sumą Eur" sqref="I30 H30" xr:uid="{A29B1A39-096E-4630-B84A-AB3041E98368}"/>
    <dataValidation allowBlank="1" showInputMessage="1" showErrorMessage="1" prompt="Nurodoma projekto įgyvendinimo pradžia arba etapai (metai, mėnuo, diena). " sqref="F23:I23 F24" xr:uid="{F1A4316A-82EC-4BC0-B39F-A43627C3A76C}"/>
    <dataValidation allowBlank="1" showInputMessage="1" showErrorMessage="1" prompt="Nurodoma planuojama paskutinio mokėjimo prašymo pateikimo Agentūrai data (metai, mėnuo, diena)." sqref="H24:I24" xr:uid="{C19A6385-604F-4AC1-B56B-14BD702AB3D4}"/>
    <dataValidation allowBlank="1" showInputMessage="1" showErrorMessage="1" prompt="Įrašykite" sqref="F9:I11 I27 H33:I36 F37:I43 F45:I52" xr:uid="{E3D717D2-6F6A-4381-91CA-A3F0E53E9E0F}"/>
    <dataValidation allowBlank="1" showInputMessage="1" showErrorMessage="1" prompt="Nurodykite III-ojo mokįjimo prašymo sumą Eur" sqref="H31:I31" xr:uid="{1C4141EB-02A0-45CD-A319-217F8048C4D2}"/>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xWindow="1018" yWindow="437" count="2">
        <x14:dataValidation type="list" allowBlank="1" showInputMessage="1" showErrorMessage="1" prompt="Pasirinkite iš sąrašo" xr:uid="{478D13FC-F170-4D5D-9E6F-D254626E9266}">
          <x14:formula1>
            <xm:f>Sąrašai!$A$7:$A$8</xm:f>
          </x14:formula1>
          <xm:sqref>G27 H26:I26</xm:sqref>
        </x14:dataValidation>
        <x14:dataValidation type="list" allowBlank="1" showInputMessage="1" showErrorMessage="1" prompt="Nurodykite mokėjimų prašymų skaičių" xr:uid="{E20FAF7E-887F-4C0A-84B7-EF5A8BA784A4}">
          <x14:formula1>
            <xm:f>Sąrašai!$A$10:$A$13</xm:f>
          </x14:formula1>
          <xm:sqref>H28:I28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1128D-2895-480B-A7ED-2C5B965D3A8F}">
  <dimension ref="A1:M124"/>
  <sheetViews>
    <sheetView topLeftCell="A66" workbookViewId="0">
      <selection activeCell="G103" sqref="G102:G103"/>
    </sheetView>
  </sheetViews>
  <sheetFormatPr defaultColWidth="9.140625" defaultRowHeight="15" x14ac:dyDescent="0.25"/>
  <cols>
    <col min="1" max="2" width="9.140625" style="2"/>
    <col min="3" max="9" width="16.85546875" style="2" customWidth="1"/>
    <col min="10" max="10" width="9.140625" style="2"/>
    <col min="11" max="12" width="14" style="2" customWidth="1"/>
    <col min="13" max="13" width="18.7109375" style="2" customWidth="1"/>
    <col min="14" max="16384" width="9.140625" style="2"/>
  </cols>
  <sheetData>
    <row r="1" spans="1:13" ht="15.75" x14ac:dyDescent="0.25">
      <c r="A1" s="21"/>
      <c r="B1" s="21"/>
      <c r="C1" s="57"/>
      <c r="D1" s="58"/>
      <c r="E1" s="58"/>
      <c r="F1" s="58"/>
      <c r="G1" s="58"/>
      <c r="H1" s="58"/>
      <c r="I1" s="58"/>
      <c r="J1" s="59"/>
      <c r="K1" s="59"/>
      <c r="L1" s="59"/>
      <c r="M1" s="60"/>
    </row>
    <row r="2" spans="1:13" ht="15" customHeight="1" x14ac:dyDescent="0.25">
      <c r="A2" s="21"/>
      <c r="B2" s="21"/>
      <c r="C2" s="254" t="s">
        <v>15</v>
      </c>
      <c r="D2" s="255"/>
      <c r="E2" s="255"/>
      <c r="F2" s="255"/>
      <c r="G2" s="255"/>
      <c r="H2" s="255"/>
      <c r="I2" s="255"/>
      <c r="J2" s="255"/>
      <c r="K2" s="255"/>
      <c r="L2" s="255"/>
      <c r="M2" s="256"/>
    </row>
    <row r="3" spans="1:13" x14ac:dyDescent="0.25">
      <c r="A3" s="21"/>
      <c r="B3" s="21"/>
      <c r="C3" s="22"/>
      <c r="D3" s="21"/>
      <c r="F3" s="114">
        <f>+'I. Pagrindinė informacija'!E28</f>
        <v>45292</v>
      </c>
      <c r="H3" s="21"/>
      <c r="I3" s="28" t="s">
        <v>16</v>
      </c>
      <c r="J3" s="115" t="str">
        <f>+'I. Pagrindinė informacija'!G28</f>
        <v>XXX</v>
      </c>
      <c r="K3" s="21"/>
      <c r="L3" s="21"/>
      <c r="M3" s="23"/>
    </row>
    <row r="4" spans="1:13" x14ac:dyDescent="0.25">
      <c r="A4" s="21"/>
      <c r="B4" s="21"/>
      <c r="C4" s="22"/>
      <c r="D4" s="21"/>
      <c r="F4" s="29" t="s">
        <v>18</v>
      </c>
      <c r="H4" s="21"/>
      <c r="I4" s="21"/>
      <c r="J4" s="21"/>
      <c r="M4" s="61"/>
    </row>
    <row r="5" spans="1:13" x14ac:dyDescent="0.25">
      <c r="A5" s="21"/>
      <c r="B5" s="21"/>
      <c r="C5" s="22"/>
      <c r="D5" s="21"/>
      <c r="E5" s="21"/>
      <c r="G5" s="21"/>
      <c r="H5" s="113" t="str">
        <f>+'I. Pagrindinė informacija'!F30</f>
        <v>Vilnius</v>
      </c>
      <c r="I5" s="21"/>
      <c r="M5" s="61"/>
    </row>
    <row r="6" spans="1:13" x14ac:dyDescent="0.25">
      <c r="A6" s="21"/>
      <c r="B6" s="21"/>
      <c r="C6" s="22"/>
      <c r="D6" s="21"/>
      <c r="E6" s="21"/>
      <c r="G6" s="21"/>
      <c r="H6" s="29" t="s">
        <v>20</v>
      </c>
      <c r="I6" s="21"/>
      <c r="M6" s="61"/>
    </row>
    <row r="7" spans="1:13" x14ac:dyDescent="0.25">
      <c r="A7" s="21"/>
      <c r="B7" s="21"/>
      <c r="C7" s="22"/>
      <c r="D7" s="21"/>
      <c r="E7" s="21"/>
      <c r="F7" s="21"/>
      <c r="G7" s="21"/>
      <c r="H7" s="21"/>
      <c r="I7" s="21"/>
      <c r="M7" s="61"/>
    </row>
    <row r="8" spans="1:13" ht="57" customHeight="1" x14ac:dyDescent="0.25">
      <c r="A8" s="21"/>
      <c r="B8" s="21"/>
      <c r="C8" s="257" t="s">
        <v>143</v>
      </c>
      <c r="D8" s="258"/>
      <c r="E8" s="258"/>
      <c r="F8" s="258"/>
      <c r="G8" s="258"/>
      <c r="H8" s="258"/>
      <c r="I8" s="258"/>
      <c r="J8" s="258"/>
      <c r="K8" s="258"/>
      <c r="L8" s="258"/>
      <c r="M8" s="259"/>
    </row>
    <row r="9" spans="1:13" ht="78.75" customHeight="1" x14ac:dyDescent="0.25">
      <c r="B9" s="261" t="s">
        <v>144</v>
      </c>
      <c r="C9" s="260" t="s">
        <v>145</v>
      </c>
      <c r="D9" s="264" t="s">
        <v>146</v>
      </c>
      <c r="E9" s="264" t="s">
        <v>147</v>
      </c>
      <c r="F9" s="264" t="s">
        <v>148</v>
      </c>
      <c r="G9" s="264"/>
      <c r="H9" s="264"/>
      <c r="I9" s="264" t="s">
        <v>149</v>
      </c>
      <c r="J9" s="264"/>
      <c r="K9" s="260" t="s">
        <v>150</v>
      </c>
      <c r="L9" s="260" t="s">
        <v>151</v>
      </c>
      <c r="M9" s="260" t="s">
        <v>152</v>
      </c>
    </row>
    <row r="10" spans="1:13" ht="25.5" x14ac:dyDescent="0.25">
      <c r="B10" s="262"/>
      <c r="C10" s="260"/>
      <c r="D10" s="264"/>
      <c r="E10" s="264"/>
      <c r="F10" s="49" t="s">
        <v>153</v>
      </c>
      <c r="G10" s="49" t="s">
        <v>154</v>
      </c>
      <c r="H10" s="49" t="s">
        <v>155</v>
      </c>
      <c r="I10" s="50" t="s">
        <v>153</v>
      </c>
      <c r="J10" s="50" t="s">
        <v>154</v>
      </c>
      <c r="K10" s="260"/>
      <c r="L10" s="260"/>
      <c r="M10" s="260"/>
    </row>
    <row r="11" spans="1:13" x14ac:dyDescent="0.25">
      <c r="B11" s="51">
        <v>1</v>
      </c>
      <c r="C11" s="51">
        <v>2</v>
      </c>
      <c r="D11" s="51">
        <v>3</v>
      </c>
      <c r="E11" s="51">
        <v>4</v>
      </c>
      <c r="F11" s="51">
        <v>5</v>
      </c>
      <c r="G11" s="51">
        <v>6</v>
      </c>
      <c r="H11" s="51">
        <v>7</v>
      </c>
      <c r="I11" s="51">
        <v>8</v>
      </c>
      <c r="J11" s="51">
        <v>9</v>
      </c>
      <c r="K11" s="51">
        <v>10</v>
      </c>
      <c r="L11" s="51">
        <v>11</v>
      </c>
      <c r="M11" s="51">
        <v>12</v>
      </c>
    </row>
    <row r="12" spans="1:13" x14ac:dyDescent="0.25">
      <c r="B12" s="55" t="s">
        <v>22</v>
      </c>
      <c r="C12" s="263" t="s">
        <v>480</v>
      </c>
      <c r="D12" s="263"/>
      <c r="E12" s="263"/>
      <c r="F12" s="263"/>
      <c r="G12" s="263"/>
      <c r="H12" s="263"/>
      <c r="I12" s="263"/>
      <c r="J12" s="263"/>
      <c r="K12" s="263"/>
      <c r="L12" s="263"/>
      <c r="M12" s="263"/>
    </row>
    <row r="13" spans="1:13" x14ac:dyDescent="0.25">
      <c r="B13" s="48" t="s">
        <v>24</v>
      </c>
      <c r="C13" s="19"/>
      <c r="D13" s="53"/>
      <c r="E13" s="53"/>
      <c r="F13" s="72">
        <f>+D13*E13</f>
        <v>0</v>
      </c>
      <c r="G13" s="19"/>
      <c r="H13" s="19"/>
      <c r="I13" s="19"/>
      <c r="J13" s="19"/>
      <c r="K13" s="52"/>
      <c r="L13" s="19"/>
      <c r="M13" s="19"/>
    </row>
    <row r="14" spans="1:13" x14ac:dyDescent="0.25">
      <c r="B14" s="48" t="s">
        <v>26</v>
      </c>
      <c r="C14" s="19"/>
      <c r="D14" s="53"/>
      <c r="E14" s="53"/>
      <c r="F14" s="72">
        <f t="shared" ref="F14:F18" si="0">+D14*E14</f>
        <v>0</v>
      </c>
      <c r="G14" s="19"/>
      <c r="H14" s="19"/>
      <c r="I14" s="19"/>
      <c r="J14" s="19"/>
      <c r="K14" s="52"/>
      <c r="L14" s="19"/>
      <c r="M14" s="19"/>
    </row>
    <row r="15" spans="1:13" x14ac:dyDescent="0.25">
      <c r="B15" s="48" t="s">
        <v>156</v>
      </c>
      <c r="C15" s="19"/>
      <c r="D15" s="53"/>
      <c r="E15" s="53"/>
      <c r="F15" s="72">
        <f t="shared" si="0"/>
        <v>0</v>
      </c>
      <c r="G15" s="19"/>
      <c r="H15" s="19"/>
      <c r="I15" s="19"/>
      <c r="J15" s="19"/>
      <c r="K15" s="52"/>
      <c r="L15" s="19"/>
      <c r="M15" s="19"/>
    </row>
    <row r="16" spans="1:13" x14ac:dyDescent="0.25">
      <c r="B16" s="48" t="s">
        <v>30</v>
      </c>
      <c r="C16" s="19"/>
      <c r="D16" s="53"/>
      <c r="E16" s="53"/>
      <c r="F16" s="72">
        <f t="shared" si="0"/>
        <v>0</v>
      </c>
      <c r="G16" s="19"/>
      <c r="H16" s="19"/>
      <c r="I16" s="19"/>
      <c r="J16" s="19"/>
      <c r="K16" s="52"/>
      <c r="L16" s="19"/>
      <c r="M16" s="19"/>
    </row>
    <row r="17" spans="2:13" x14ac:dyDescent="0.25">
      <c r="B17" s="48" t="s">
        <v>32</v>
      </c>
      <c r="C17" s="19"/>
      <c r="D17" s="53"/>
      <c r="E17" s="53"/>
      <c r="F17" s="72">
        <f t="shared" si="0"/>
        <v>0</v>
      </c>
      <c r="G17" s="19"/>
      <c r="H17" s="19"/>
      <c r="I17" s="19"/>
      <c r="J17" s="19"/>
      <c r="K17" s="52"/>
      <c r="L17" s="19"/>
      <c r="M17" s="19"/>
    </row>
    <row r="18" spans="2:13" x14ac:dyDescent="0.25">
      <c r="B18" s="48" t="s">
        <v>157</v>
      </c>
      <c r="C18" s="19"/>
      <c r="D18" s="19"/>
      <c r="E18" s="19"/>
      <c r="F18" s="72">
        <f t="shared" si="0"/>
        <v>0</v>
      </c>
      <c r="G18" s="19"/>
      <c r="H18" s="19"/>
      <c r="I18" s="19"/>
      <c r="J18" s="19"/>
      <c r="K18" s="52"/>
      <c r="L18" s="19"/>
      <c r="M18" s="19"/>
    </row>
    <row r="19" spans="2:13" x14ac:dyDescent="0.25">
      <c r="B19" s="55" t="s">
        <v>43</v>
      </c>
      <c r="C19" s="251" t="s">
        <v>481</v>
      </c>
      <c r="D19" s="252"/>
      <c r="E19" s="252"/>
      <c r="F19" s="252"/>
      <c r="G19" s="252"/>
      <c r="H19" s="252"/>
      <c r="I19" s="252"/>
      <c r="J19" s="252"/>
      <c r="K19" s="252"/>
      <c r="L19" s="252"/>
      <c r="M19" s="253"/>
    </row>
    <row r="20" spans="2:13" x14ac:dyDescent="0.25">
      <c r="B20" s="27" t="s">
        <v>45</v>
      </c>
      <c r="C20" s="39"/>
      <c r="D20" s="39"/>
      <c r="E20" s="39"/>
      <c r="F20" s="71">
        <f>+D20*E20</f>
        <v>0</v>
      </c>
      <c r="G20" s="39"/>
      <c r="H20" s="39"/>
      <c r="I20" s="39"/>
      <c r="J20" s="19"/>
      <c r="K20" s="54"/>
      <c r="L20" s="39"/>
      <c r="M20" s="39"/>
    </row>
    <row r="21" spans="2:13" x14ac:dyDescent="0.25">
      <c r="B21" s="27" t="s">
        <v>47</v>
      </c>
      <c r="C21" s="39"/>
      <c r="D21" s="39"/>
      <c r="E21" s="39"/>
      <c r="F21" s="71">
        <f t="shared" ref="F21:F25" si="1">+D21*E21</f>
        <v>0</v>
      </c>
      <c r="G21" s="39"/>
      <c r="H21" s="39"/>
      <c r="I21" s="39"/>
      <c r="J21" s="19"/>
      <c r="K21" s="54"/>
      <c r="L21" s="39"/>
      <c r="M21" s="39"/>
    </row>
    <row r="22" spans="2:13" x14ac:dyDescent="0.25">
      <c r="B22" s="27" t="s">
        <v>49</v>
      </c>
      <c r="C22" s="39"/>
      <c r="D22" s="39"/>
      <c r="E22" s="39"/>
      <c r="F22" s="71">
        <f t="shared" si="1"/>
        <v>0</v>
      </c>
      <c r="G22" s="39"/>
      <c r="H22" s="39"/>
      <c r="I22" s="39"/>
      <c r="J22" s="19"/>
      <c r="K22" s="54"/>
      <c r="L22" s="39"/>
      <c r="M22" s="39"/>
    </row>
    <row r="23" spans="2:13" x14ac:dyDescent="0.25">
      <c r="B23" s="27" t="s">
        <v>51</v>
      </c>
      <c r="C23" s="39"/>
      <c r="D23" s="39"/>
      <c r="E23" s="39"/>
      <c r="F23" s="71">
        <f t="shared" si="1"/>
        <v>0</v>
      </c>
      <c r="G23" s="39"/>
      <c r="H23" s="39"/>
      <c r="I23" s="39"/>
      <c r="J23" s="19"/>
      <c r="K23" s="54"/>
      <c r="L23" s="39"/>
      <c r="M23" s="39"/>
    </row>
    <row r="24" spans="2:13" x14ac:dyDescent="0.25">
      <c r="B24" s="27" t="s">
        <v>158</v>
      </c>
      <c r="C24" s="39"/>
      <c r="D24" s="39"/>
      <c r="E24" s="39"/>
      <c r="F24" s="71">
        <f t="shared" si="1"/>
        <v>0</v>
      </c>
      <c r="G24" s="39"/>
      <c r="H24" s="39"/>
      <c r="I24" s="39"/>
      <c r="J24" s="19"/>
      <c r="K24" s="54"/>
      <c r="L24" s="39"/>
      <c r="M24" s="39"/>
    </row>
    <row r="25" spans="2:13" x14ac:dyDescent="0.25">
      <c r="B25" s="27" t="s">
        <v>157</v>
      </c>
      <c r="C25" s="39"/>
      <c r="D25" s="39"/>
      <c r="E25" s="39"/>
      <c r="F25" s="71">
        <f t="shared" si="1"/>
        <v>0</v>
      </c>
      <c r="G25" s="39"/>
      <c r="H25" s="39"/>
      <c r="I25" s="39"/>
      <c r="J25" s="19"/>
      <c r="K25" s="54"/>
      <c r="L25" s="39"/>
      <c r="M25" s="39"/>
    </row>
    <row r="26" spans="2:13" x14ac:dyDescent="0.25">
      <c r="B26" s="37" t="s">
        <v>53</v>
      </c>
      <c r="C26" s="251" t="s">
        <v>482</v>
      </c>
      <c r="D26" s="252"/>
      <c r="E26" s="252"/>
      <c r="F26" s="252"/>
      <c r="G26" s="252"/>
      <c r="H26" s="252"/>
      <c r="I26" s="252"/>
      <c r="J26" s="252"/>
      <c r="K26" s="252"/>
      <c r="L26" s="252"/>
      <c r="M26" s="253"/>
    </row>
    <row r="27" spans="2:13" x14ac:dyDescent="0.25">
      <c r="B27" s="27" t="s">
        <v>55</v>
      </c>
      <c r="C27" s="39"/>
      <c r="D27" s="39"/>
      <c r="E27" s="39"/>
      <c r="F27" s="71">
        <f>+D27*E27</f>
        <v>0</v>
      </c>
      <c r="G27" s="39"/>
      <c r="H27" s="39"/>
      <c r="I27" s="39"/>
      <c r="J27" s="19"/>
      <c r="K27" s="54"/>
      <c r="L27" s="39"/>
      <c r="M27" s="39"/>
    </row>
    <row r="28" spans="2:13" x14ac:dyDescent="0.25">
      <c r="B28" s="27" t="s">
        <v>56</v>
      </c>
      <c r="C28" s="39"/>
      <c r="D28" s="39"/>
      <c r="E28" s="39"/>
      <c r="F28" s="71">
        <f t="shared" ref="F28:F32" si="2">+D28*E28</f>
        <v>0</v>
      </c>
      <c r="G28" s="39"/>
      <c r="H28" s="39"/>
      <c r="I28" s="39"/>
      <c r="J28" s="19"/>
      <c r="K28" s="54"/>
      <c r="L28" s="39"/>
      <c r="M28" s="39"/>
    </row>
    <row r="29" spans="2:13" x14ac:dyDescent="0.25">
      <c r="B29" s="27" t="s">
        <v>57</v>
      </c>
      <c r="C29" s="39"/>
      <c r="D29" s="39"/>
      <c r="E29" s="39"/>
      <c r="F29" s="71">
        <f t="shared" si="2"/>
        <v>0</v>
      </c>
      <c r="G29" s="39"/>
      <c r="H29" s="39"/>
      <c r="I29" s="39"/>
      <c r="J29" s="19"/>
      <c r="K29" s="54"/>
      <c r="L29" s="39"/>
      <c r="M29" s="39"/>
    </row>
    <row r="30" spans="2:13" x14ac:dyDescent="0.25">
      <c r="B30" s="27" t="s">
        <v>58</v>
      </c>
      <c r="C30" s="39"/>
      <c r="D30" s="39"/>
      <c r="E30" s="39"/>
      <c r="F30" s="71">
        <f t="shared" si="2"/>
        <v>0</v>
      </c>
      <c r="G30" s="39"/>
      <c r="H30" s="39"/>
      <c r="I30" s="39"/>
      <c r="J30" s="19"/>
      <c r="K30" s="54"/>
      <c r="L30" s="39"/>
      <c r="M30" s="39"/>
    </row>
    <row r="31" spans="2:13" x14ac:dyDescent="0.25">
      <c r="B31" s="27" t="s">
        <v>60</v>
      </c>
      <c r="C31" s="39"/>
      <c r="D31" s="39"/>
      <c r="E31" s="39"/>
      <c r="F31" s="71">
        <f t="shared" si="2"/>
        <v>0</v>
      </c>
      <c r="G31" s="39"/>
      <c r="H31" s="39"/>
      <c r="I31" s="39"/>
      <c r="J31" s="19"/>
      <c r="K31" s="54"/>
      <c r="L31" s="39"/>
      <c r="M31" s="39"/>
    </row>
    <row r="32" spans="2:13" x14ac:dyDescent="0.25">
      <c r="B32" s="27" t="s">
        <v>157</v>
      </c>
      <c r="C32" s="39"/>
      <c r="D32" s="39"/>
      <c r="E32" s="39"/>
      <c r="F32" s="71">
        <f t="shared" si="2"/>
        <v>0</v>
      </c>
      <c r="G32" s="39"/>
      <c r="H32" s="39"/>
      <c r="I32" s="39"/>
      <c r="J32" s="19"/>
      <c r="K32" s="54"/>
      <c r="L32" s="39"/>
      <c r="M32" s="39"/>
    </row>
    <row r="33" spans="2:13" x14ac:dyDescent="0.25">
      <c r="B33" s="37" t="s">
        <v>67</v>
      </c>
      <c r="C33" s="248" t="s">
        <v>159</v>
      </c>
      <c r="D33" s="249"/>
      <c r="E33" s="249"/>
      <c r="F33" s="249"/>
      <c r="G33" s="249"/>
      <c r="H33" s="249"/>
      <c r="I33" s="249"/>
      <c r="J33" s="249"/>
      <c r="K33" s="249"/>
      <c r="L33" s="249"/>
      <c r="M33" s="250"/>
    </row>
    <row r="34" spans="2:13" x14ac:dyDescent="0.25">
      <c r="B34" s="27" t="s">
        <v>69</v>
      </c>
      <c r="C34" s="39"/>
      <c r="D34" s="39"/>
      <c r="E34" s="39"/>
      <c r="F34" s="71">
        <f>+D34*E34</f>
        <v>0</v>
      </c>
      <c r="G34" s="39"/>
      <c r="H34" s="39"/>
      <c r="I34" s="39"/>
      <c r="J34" s="19"/>
      <c r="K34" s="54"/>
      <c r="L34" s="39"/>
      <c r="M34" s="39"/>
    </row>
    <row r="35" spans="2:13" x14ac:dyDescent="0.25">
      <c r="B35" s="27" t="s">
        <v>73</v>
      </c>
      <c r="C35" s="39"/>
      <c r="D35" s="39"/>
      <c r="E35" s="39"/>
      <c r="F35" s="71">
        <f t="shared" ref="F35:F39" si="3">+D35*E35</f>
        <v>0</v>
      </c>
      <c r="G35" s="39"/>
      <c r="H35" s="39"/>
      <c r="I35" s="39"/>
      <c r="J35" s="19"/>
      <c r="K35" s="54"/>
      <c r="L35" s="39"/>
      <c r="M35" s="39"/>
    </row>
    <row r="36" spans="2:13" x14ac:dyDescent="0.25">
      <c r="B36" s="27" t="s">
        <v>75</v>
      </c>
      <c r="C36" s="39"/>
      <c r="D36" s="39"/>
      <c r="E36" s="39"/>
      <c r="F36" s="71">
        <f t="shared" si="3"/>
        <v>0</v>
      </c>
      <c r="G36" s="39"/>
      <c r="H36" s="39"/>
      <c r="I36" s="39"/>
      <c r="J36" s="19"/>
      <c r="K36" s="54"/>
      <c r="L36" s="39"/>
      <c r="M36" s="39"/>
    </row>
    <row r="37" spans="2:13" x14ac:dyDescent="0.25">
      <c r="B37" s="27" t="s">
        <v>77</v>
      </c>
      <c r="C37" s="39"/>
      <c r="D37" s="39"/>
      <c r="E37" s="39"/>
      <c r="F37" s="71">
        <f t="shared" si="3"/>
        <v>0</v>
      </c>
      <c r="G37" s="39"/>
      <c r="H37" s="39"/>
      <c r="I37" s="39"/>
      <c r="J37" s="19"/>
      <c r="K37" s="54"/>
      <c r="L37" s="39"/>
      <c r="M37" s="39"/>
    </row>
    <row r="38" spans="2:13" x14ac:dyDescent="0.25">
      <c r="B38" s="27" t="s">
        <v>79</v>
      </c>
      <c r="C38" s="39"/>
      <c r="D38" s="39"/>
      <c r="E38" s="39"/>
      <c r="F38" s="71">
        <f t="shared" si="3"/>
        <v>0</v>
      </c>
      <c r="G38" s="39"/>
      <c r="H38" s="39"/>
      <c r="I38" s="39"/>
      <c r="J38" s="19"/>
      <c r="K38" s="54"/>
      <c r="L38" s="39"/>
      <c r="M38" s="39"/>
    </row>
    <row r="39" spans="2:13" x14ac:dyDescent="0.25">
      <c r="B39" s="27" t="s">
        <v>157</v>
      </c>
      <c r="C39" s="39"/>
      <c r="D39" s="39"/>
      <c r="E39" s="39"/>
      <c r="F39" s="71">
        <f t="shared" si="3"/>
        <v>0</v>
      </c>
      <c r="G39" s="39"/>
      <c r="H39" s="39"/>
      <c r="I39" s="39"/>
      <c r="J39" s="19"/>
      <c r="K39" s="54"/>
      <c r="L39" s="39"/>
      <c r="M39" s="39"/>
    </row>
    <row r="40" spans="2:13" x14ac:dyDescent="0.25">
      <c r="B40" s="37" t="s">
        <v>85</v>
      </c>
      <c r="C40" s="248" t="s">
        <v>483</v>
      </c>
      <c r="D40" s="249"/>
      <c r="E40" s="249"/>
      <c r="F40" s="249"/>
      <c r="G40" s="249"/>
      <c r="H40" s="249"/>
      <c r="I40" s="249"/>
      <c r="J40" s="249"/>
      <c r="K40" s="249"/>
      <c r="L40" s="249"/>
      <c r="M40" s="250"/>
    </row>
    <row r="41" spans="2:13" x14ac:dyDescent="0.25">
      <c r="B41" s="27" t="s">
        <v>160</v>
      </c>
      <c r="C41" s="39"/>
      <c r="D41" s="39"/>
      <c r="E41" s="39"/>
      <c r="F41" s="71">
        <f>+D41*E41</f>
        <v>0</v>
      </c>
      <c r="G41" s="39"/>
      <c r="H41" s="39"/>
      <c r="I41" s="39"/>
      <c r="J41" s="19"/>
      <c r="K41" s="54"/>
      <c r="L41" s="39"/>
      <c r="M41" s="39"/>
    </row>
    <row r="42" spans="2:13" x14ac:dyDescent="0.25">
      <c r="B42" s="27" t="s">
        <v>161</v>
      </c>
      <c r="C42" s="39"/>
      <c r="D42" s="39"/>
      <c r="E42" s="39"/>
      <c r="F42" s="71">
        <f t="shared" ref="F42:F46" si="4">+D42*E42</f>
        <v>0</v>
      </c>
      <c r="G42" s="39"/>
      <c r="H42" s="39"/>
      <c r="I42" s="39"/>
      <c r="J42" s="19"/>
      <c r="K42" s="54"/>
      <c r="L42" s="39"/>
      <c r="M42" s="39"/>
    </row>
    <row r="43" spans="2:13" x14ac:dyDescent="0.25">
      <c r="B43" s="27" t="s">
        <v>162</v>
      </c>
      <c r="C43" s="39"/>
      <c r="D43" s="39"/>
      <c r="E43" s="39"/>
      <c r="F43" s="71">
        <f t="shared" si="4"/>
        <v>0</v>
      </c>
      <c r="G43" s="39"/>
      <c r="H43" s="39"/>
      <c r="I43" s="39"/>
      <c r="J43" s="19"/>
      <c r="K43" s="54"/>
      <c r="L43" s="39"/>
      <c r="M43" s="39"/>
    </row>
    <row r="44" spans="2:13" x14ac:dyDescent="0.25">
      <c r="B44" s="27" t="s">
        <v>163</v>
      </c>
      <c r="C44" s="39"/>
      <c r="D44" s="39"/>
      <c r="E44" s="39"/>
      <c r="F44" s="71">
        <f t="shared" si="4"/>
        <v>0</v>
      </c>
      <c r="G44" s="39"/>
      <c r="H44" s="39"/>
      <c r="I44" s="39"/>
      <c r="J44" s="19"/>
      <c r="K44" s="54"/>
      <c r="L44" s="39"/>
      <c r="M44" s="39"/>
    </row>
    <row r="45" spans="2:13" x14ac:dyDescent="0.25">
      <c r="B45" s="27" t="s">
        <v>164</v>
      </c>
      <c r="C45" s="39"/>
      <c r="D45" s="39"/>
      <c r="E45" s="39"/>
      <c r="F45" s="71">
        <f t="shared" si="4"/>
        <v>0</v>
      </c>
      <c r="G45" s="39"/>
      <c r="H45" s="39"/>
      <c r="I45" s="39"/>
      <c r="J45" s="19"/>
      <c r="K45" s="54"/>
      <c r="L45" s="39"/>
      <c r="M45" s="39"/>
    </row>
    <row r="46" spans="2:13" x14ac:dyDescent="0.25">
      <c r="B46" s="48" t="s">
        <v>157</v>
      </c>
      <c r="C46" s="19"/>
      <c r="D46" s="19"/>
      <c r="E46" s="19"/>
      <c r="F46" s="71">
        <f t="shared" si="4"/>
        <v>0</v>
      </c>
      <c r="G46" s="39"/>
      <c r="H46" s="19"/>
      <c r="I46" s="19"/>
      <c r="J46" s="19"/>
      <c r="K46" s="52"/>
      <c r="L46" s="19"/>
      <c r="M46" s="19"/>
    </row>
    <row r="47" spans="2:13" x14ac:dyDescent="0.25">
      <c r="B47" s="37" t="s">
        <v>88</v>
      </c>
      <c r="C47" s="242" t="s">
        <v>165</v>
      </c>
      <c r="D47" s="243"/>
      <c r="E47" s="243"/>
      <c r="F47" s="243"/>
      <c r="G47" s="243"/>
      <c r="H47" s="243"/>
      <c r="I47" s="243"/>
      <c r="J47" s="243"/>
      <c r="K47" s="243"/>
      <c r="L47" s="243"/>
      <c r="M47" s="244"/>
    </row>
    <row r="48" spans="2:13" x14ac:dyDescent="0.25">
      <c r="B48" s="27" t="s">
        <v>166</v>
      </c>
      <c r="C48" s="39"/>
      <c r="D48" s="39"/>
      <c r="E48" s="39"/>
      <c r="F48" s="71">
        <f>+D48*E48</f>
        <v>0</v>
      </c>
      <c r="G48" s="39"/>
      <c r="H48" s="39"/>
      <c r="I48" s="39"/>
      <c r="J48" s="19"/>
      <c r="K48" s="54"/>
      <c r="L48" s="39"/>
      <c r="M48" s="39"/>
    </row>
    <row r="49" spans="2:13" x14ac:dyDescent="0.25">
      <c r="B49" s="27" t="s">
        <v>167</v>
      </c>
      <c r="C49" s="39"/>
      <c r="D49" s="39"/>
      <c r="E49" s="39"/>
      <c r="F49" s="71">
        <f t="shared" ref="F49:F53" si="5">+D49*E49</f>
        <v>0</v>
      </c>
      <c r="G49" s="39"/>
      <c r="H49" s="39"/>
      <c r="I49" s="39"/>
      <c r="J49" s="19"/>
      <c r="K49" s="54"/>
      <c r="L49" s="39"/>
      <c r="M49" s="39"/>
    </row>
    <row r="50" spans="2:13" x14ac:dyDescent="0.25">
      <c r="B50" s="27" t="s">
        <v>168</v>
      </c>
      <c r="C50" s="39"/>
      <c r="D50" s="39"/>
      <c r="E50" s="39"/>
      <c r="F50" s="71">
        <f t="shared" si="5"/>
        <v>0</v>
      </c>
      <c r="G50" s="39"/>
      <c r="H50" s="39"/>
      <c r="I50" s="39"/>
      <c r="J50" s="19"/>
      <c r="K50" s="54"/>
      <c r="L50" s="39"/>
      <c r="M50" s="39"/>
    </row>
    <row r="51" spans="2:13" x14ac:dyDescent="0.25">
      <c r="B51" s="27" t="s">
        <v>169</v>
      </c>
      <c r="C51" s="39"/>
      <c r="D51" s="39"/>
      <c r="E51" s="39"/>
      <c r="F51" s="71">
        <f t="shared" si="5"/>
        <v>0</v>
      </c>
      <c r="G51" s="39"/>
      <c r="H51" s="39"/>
      <c r="I51" s="39"/>
      <c r="J51" s="19"/>
      <c r="K51" s="54"/>
      <c r="L51" s="39"/>
      <c r="M51" s="39"/>
    </row>
    <row r="52" spans="2:13" x14ac:dyDescent="0.25">
      <c r="B52" s="27" t="s">
        <v>170</v>
      </c>
      <c r="C52" s="39"/>
      <c r="D52" s="39"/>
      <c r="E52" s="39"/>
      <c r="F52" s="71">
        <f t="shared" si="5"/>
        <v>0</v>
      </c>
      <c r="G52" s="39"/>
      <c r="H52" s="39"/>
      <c r="I52" s="39"/>
      <c r="J52" s="19"/>
      <c r="K52" s="54"/>
      <c r="L52" s="39"/>
      <c r="M52" s="39"/>
    </row>
    <row r="53" spans="2:13" x14ac:dyDescent="0.25">
      <c r="B53" s="27" t="s">
        <v>157</v>
      </c>
      <c r="C53" s="39"/>
      <c r="D53" s="39"/>
      <c r="E53" s="39"/>
      <c r="F53" s="71">
        <f t="shared" si="5"/>
        <v>0</v>
      </c>
      <c r="G53" s="39"/>
      <c r="H53" s="39"/>
      <c r="I53" s="39"/>
      <c r="J53" s="19"/>
      <c r="K53" s="54"/>
      <c r="L53" s="39"/>
      <c r="M53" s="39"/>
    </row>
    <row r="54" spans="2:13" x14ac:dyDescent="0.25">
      <c r="B54" s="27" t="s">
        <v>90</v>
      </c>
      <c r="C54" s="248" t="s">
        <v>171</v>
      </c>
      <c r="D54" s="249"/>
      <c r="E54" s="249"/>
      <c r="F54" s="249"/>
      <c r="G54" s="249"/>
      <c r="H54" s="249"/>
      <c r="I54" s="249"/>
      <c r="J54" s="249"/>
      <c r="K54" s="249"/>
      <c r="L54" s="249"/>
      <c r="M54" s="250"/>
    </row>
    <row r="55" spans="2:13" x14ac:dyDescent="0.25">
      <c r="B55" s="27" t="s">
        <v>172</v>
      </c>
      <c r="C55" s="39"/>
      <c r="D55" s="39"/>
      <c r="E55" s="39"/>
      <c r="F55" s="71">
        <f>+D55*E55</f>
        <v>0</v>
      </c>
      <c r="G55" s="39"/>
      <c r="H55" s="39"/>
      <c r="I55" s="39"/>
      <c r="J55" s="19"/>
      <c r="K55" s="54"/>
      <c r="L55" s="39"/>
      <c r="M55" s="39"/>
    </row>
    <row r="56" spans="2:13" x14ac:dyDescent="0.25">
      <c r="B56" s="27" t="s">
        <v>173</v>
      </c>
      <c r="C56" s="39"/>
      <c r="D56" s="39"/>
      <c r="E56" s="39"/>
      <c r="F56" s="71">
        <f t="shared" ref="F56:F60" si="6">+D56*E56</f>
        <v>0</v>
      </c>
      <c r="G56" s="39"/>
      <c r="H56" s="39"/>
      <c r="I56" s="39"/>
      <c r="J56" s="19"/>
      <c r="K56" s="54"/>
      <c r="L56" s="39"/>
      <c r="M56" s="39"/>
    </row>
    <row r="57" spans="2:13" x14ac:dyDescent="0.25">
      <c r="B57" s="27" t="s">
        <v>174</v>
      </c>
      <c r="C57" s="39"/>
      <c r="D57" s="39"/>
      <c r="E57" s="39"/>
      <c r="F57" s="71">
        <f t="shared" si="6"/>
        <v>0</v>
      </c>
      <c r="G57" s="39"/>
      <c r="H57" s="39"/>
      <c r="I57" s="39"/>
      <c r="J57" s="19"/>
      <c r="K57" s="54"/>
      <c r="L57" s="39"/>
      <c r="M57" s="39"/>
    </row>
    <row r="58" spans="2:13" x14ac:dyDescent="0.25">
      <c r="B58" s="27" t="s">
        <v>175</v>
      </c>
      <c r="C58" s="39"/>
      <c r="D58" s="39"/>
      <c r="E58" s="39"/>
      <c r="F58" s="71">
        <f t="shared" si="6"/>
        <v>0</v>
      </c>
      <c r="G58" s="39"/>
      <c r="H58" s="39"/>
      <c r="I58" s="39"/>
      <c r="J58" s="19"/>
      <c r="K58" s="54"/>
      <c r="L58" s="39"/>
      <c r="M58" s="39"/>
    </row>
    <row r="59" spans="2:13" x14ac:dyDescent="0.25">
      <c r="B59" s="27" t="s">
        <v>176</v>
      </c>
      <c r="C59" s="39"/>
      <c r="D59" s="39"/>
      <c r="E59" s="39"/>
      <c r="F59" s="71">
        <f t="shared" si="6"/>
        <v>0</v>
      </c>
      <c r="G59" s="39"/>
      <c r="H59" s="39"/>
      <c r="I59" s="39"/>
      <c r="J59" s="19"/>
      <c r="K59" s="54"/>
      <c r="L59" s="39"/>
      <c r="M59" s="39"/>
    </row>
    <row r="60" spans="2:13" x14ac:dyDescent="0.25">
      <c r="B60" s="27" t="s">
        <v>157</v>
      </c>
      <c r="C60" s="39"/>
      <c r="D60" s="39"/>
      <c r="E60" s="39"/>
      <c r="F60" s="71">
        <f t="shared" si="6"/>
        <v>0</v>
      </c>
      <c r="G60" s="39"/>
      <c r="H60" s="39"/>
      <c r="I60" s="39"/>
      <c r="J60" s="19"/>
      <c r="K60" s="54"/>
      <c r="L60" s="39"/>
      <c r="M60" s="39"/>
    </row>
    <row r="61" spans="2:13" x14ac:dyDescent="0.25">
      <c r="B61" s="27" t="s">
        <v>94</v>
      </c>
      <c r="C61" s="251" t="s">
        <v>177</v>
      </c>
      <c r="D61" s="252"/>
      <c r="E61" s="252"/>
      <c r="F61" s="252"/>
      <c r="G61" s="252"/>
      <c r="H61" s="252"/>
      <c r="I61" s="252"/>
      <c r="J61" s="252"/>
      <c r="K61" s="252"/>
      <c r="L61" s="252"/>
      <c r="M61" s="253"/>
    </row>
    <row r="62" spans="2:13" x14ac:dyDescent="0.25">
      <c r="B62" s="27" t="s">
        <v>178</v>
      </c>
      <c r="C62" s="39"/>
      <c r="D62" s="39"/>
      <c r="E62" s="39"/>
      <c r="F62" s="71">
        <f>+D62*E62</f>
        <v>0</v>
      </c>
      <c r="G62" s="39"/>
      <c r="H62" s="39"/>
      <c r="I62" s="39"/>
      <c r="J62" s="19"/>
      <c r="K62" s="54"/>
      <c r="L62" s="39"/>
      <c r="M62" s="39"/>
    </row>
    <row r="63" spans="2:13" x14ac:dyDescent="0.25">
      <c r="B63" s="27" t="s">
        <v>179</v>
      </c>
      <c r="C63" s="39"/>
      <c r="D63" s="39"/>
      <c r="E63" s="39"/>
      <c r="F63" s="71">
        <f t="shared" ref="F63:F67" si="7">+D63*E63</f>
        <v>0</v>
      </c>
      <c r="G63" s="39"/>
      <c r="H63" s="39"/>
      <c r="I63" s="39"/>
      <c r="J63" s="19"/>
      <c r="K63" s="54"/>
      <c r="L63" s="39"/>
      <c r="M63" s="39"/>
    </row>
    <row r="64" spans="2:13" x14ac:dyDescent="0.25">
      <c r="B64" s="27" t="s">
        <v>180</v>
      </c>
      <c r="C64" s="39"/>
      <c r="D64" s="39"/>
      <c r="E64" s="39"/>
      <c r="F64" s="71">
        <f t="shared" si="7"/>
        <v>0</v>
      </c>
      <c r="G64" s="39"/>
      <c r="H64" s="39"/>
      <c r="I64" s="39"/>
      <c r="J64" s="19"/>
      <c r="K64" s="54"/>
      <c r="L64" s="39"/>
      <c r="M64" s="39"/>
    </row>
    <row r="65" spans="2:13" x14ac:dyDescent="0.25">
      <c r="B65" s="27" t="s">
        <v>181</v>
      </c>
      <c r="C65" s="39"/>
      <c r="D65" s="39"/>
      <c r="E65" s="39"/>
      <c r="F65" s="71">
        <f t="shared" si="7"/>
        <v>0</v>
      </c>
      <c r="G65" s="39"/>
      <c r="H65" s="39"/>
      <c r="I65" s="39"/>
      <c r="J65" s="19"/>
      <c r="K65" s="54"/>
      <c r="L65" s="39"/>
      <c r="M65" s="39"/>
    </row>
    <row r="66" spans="2:13" x14ac:dyDescent="0.25">
      <c r="B66" s="27" t="s">
        <v>182</v>
      </c>
      <c r="C66" s="39"/>
      <c r="D66" s="39"/>
      <c r="E66" s="39"/>
      <c r="F66" s="71">
        <f t="shared" si="7"/>
        <v>0</v>
      </c>
      <c r="G66" s="39"/>
      <c r="H66" s="39"/>
      <c r="I66" s="39"/>
      <c r="J66" s="19"/>
      <c r="K66" s="54"/>
      <c r="L66" s="39"/>
      <c r="M66" s="39"/>
    </row>
    <row r="67" spans="2:13" x14ac:dyDescent="0.25">
      <c r="B67" s="27" t="s">
        <v>157</v>
      </c>
      <c r="C67" s="39"/>
      <c r="D67" s="39"/>
      <c r="E67" s="39"/>
      <c r="F67" s="71">
        <f t="shared" si="7"/>
        <v>0</v>
      </c>
      <c r="G67" s="39"/>
      <c r="H67" s="39"/>
      <c r="I67" s="39"/>
      <c r="J67" s="19"/>
      <c r="K67" s="54"/>
      <c r="L67" s="39"/>
      <c r="M67" s="39"/>
    </row>
    <row r="68" spans="2:13" x14ac:dyDescent="0.25">
      <c r="B68" s="27" t="s">
        <v>98</v>
      </c>
      <c r="C68" s="242" t="s">
        <v>183</v>
      </c>
      <c r="D68" s="243"/>
      <c r="E68" s="243"/>
      <c r="F68" s="243"/>
      <c r="G68" s="243"/>
      <c r="H68" s="243"/>
      <c r="I68" s="243"/>
      <c r="J68" s="243"/>
      <c r="K68" s="243"/>
      <c r="L68" s="243"/>
      <c r="M68" s="244"/>
    </row>
    <row r="69" spans="2:13" x14ac:dyDescent="0.25">
      <c r="B69" s="27" t="s">
        <v>184</v>
      </c>
      <c r="C69" s="39"/>
      <c r="D69" s="39"/>
      <c r="E69" s="39"/>
      <c r="F69" s="71">
        <f>+D69*E69</f>
        <v>0</v>
      </c>
      <c r="G69" s="39"/>
      <c r="H69" s="39"/>
      <c r="I69" s="39"/>
      <c r="J69" s="19"/>
      <c r="K69" s="54"/>
      <c r="L69" s="39"/>
      <c r="M69" s="39"/>
    </row>
    <row r="70" spans="2:13" x14ac:dyDescent="0.25">
      <c r="B70" s="27" t="s">
        <v>185</v>
      </c>
      <c r="C70" s="39"/>
      <c r="D70" s="39"/>
      <c r="E70" s="39"/>
      <c r="F70" s="71">
        <f t="shared" ref="F70:F74" si="8">+D70*E70</f>
        <v>0</v>
      </c>
      <c r="G70" s="39"/>
      <c r="H70" s="39"/>
      <c r="I70" s="39"/>
      <c r="J70" s="19"/>
      <c r="K70" s="54"/>
      <c r="L70" s="39"/>
      <c r="M70" s="39"/>
    </row>
    <row r="71" spans="2:13" x14ac:dyDescent="0.25">
      <c r="B71" s="27" t="s">
        <v>186</v>
      </c>
      <c r="C71" s="39"/>
      <c r="D71" s="39"/>
      <c r="E71" s="39"/>
      <c r="F71" s="71">
        <f t="shared" si="8"/>
        <v>0</v>
      </c>
      <c r="G71" s="39"/>
      <c r="H71" s="39"/>
      <c r="I71" s="39"/>
      <c r="J71" s="19"/>
      <c r="K71" s="54"/>
      <c r="L71" s="39"/>
      <c r="M71" s="39"/>
    </row>
    <row r="72" spans="2:13" x14ac:dyDescent="0.25">
      <c r="B72" s="27" t="s">
        <v>187</v>
      </c>
      <c r="C72" s="39"/>
      <c r="D72" s="39"/>
      <c r="E72" s="39"/>
      <c r="F72" s="71">
        <f t="shared" si="8"/>
        <v>0</v>
      </c>
      <c r="G72" s="39"/>
      <c r="H72" s="39"/>
      <c r="I72" s="39"/>
      <c r="J72" s="19"/>
      <c r="K72" s="54"/>
      <c r="L72" s="39"/>
      <c r="M72" s="39"/>
    </row>
    <row r="73" spans="2:13" x14ac:dyDescent="0.25">
      <c r="B73" s="27" t="s">
        <v>188</v>
      </c>
      <c r="C73" s="39"/>
      <c r="D73" s="39"/>
      <c r="E73" s="39"/>
      <c r="F73" s="71">
        <f t="shared" si="8"/>
        <v>0</v>
      </c>
      <c r="G73" s="39"/>
      <c r="H73" s="39"/>
      <c r="I73" s="39"/>
      <c r="J73" s="19"/>
      <c r="K73" s="54"/>
      <c r="L73" s="39"/>
      <c r="M73" s="39"/>
    </row>
    <row r="74" spans="2:13" x14ac:dyDescent="0.25">
      <c r="B74" s="27" t="s">
        <v>157</v>
      </c>
      <c r="C74" s="39"/>
      <c r="D74" s="39"/>
      <c r="E74" s="39"/>
      <c r="F74" s="71">
        <f t="shared" si="8"/>
        <v>0</v>
      </c>
      <c r="G74" s="39"/>
      <c r="H74" s="39"/>
      <c r="I74" s="39"/>
      <c r="J74" s="19"/>
      <c r="K74" s="54"/>
      <c r="L74" s="39"/>
      <c r="M74" s="39"/>
    </row>
    <row r="75" spans="2:13" x14ac:dyDescent="0.25">
      <c r="B75" s="27" t="s">
        <v>103</v>
      </c>
      <c r="C75" s="242" t="s">
        <v>189</v>
      </c>
      <c r="D75" s="243"/>
      <c r="E75" s="243"/>
      <c r="F75" s="243"/>
      <c r="G75" s="243"/>
      <c r="H75" s="243"/>
      <c r="I75" s="243"/>
      <c r="J75" s="243"/>
      <c r="K75" s="243"/>
      <c r="L75" s="243"/>
      <c r="M75" s="244"/>
    </row>
    <row r="76" spans="2:13" x14ac:dyDescent="0.25">
      <c r="B76" s="27" t="s">
        <v>190</v>
      </c>
      <c r="C76" s="39"/>
      <c r="D76" s="39"/>
      <c r="E76" s="39"/>
      <c r="F76" s="71">
        <f>+D76*E76</f>
        <v>0</v>
      </c>
      <c r="G76" s="39"/>
      <c r="H76" s="39"/>
      <c r="I76" s="39"/>
      <c r="J76" s="19"/>
      <c r="K76" s="54"/>
      <c r="L76" s="39"/>
      <c r="M76" s="39"/>
    </row>
    <row r="77" spans="2:13" x14ac:dyDescent="0.25">
      <c r="B77" s="27" t="s">
        <v>191</v>
      </c>
      <c r="C77" s="39"/>
      <c r="D77" s="39"/>
      <c r="E77" s="39"/>
      <c r="F77" s="71">
        <f t="shared" ref="F77:F81" si="9">+D77*E77</f>
        <v>0</v>
      </c>
      <c r="G77" s="39"/>
      <c r="H77" s="39"/>
      <c r="I77" s="39"/>
      <c r="J77" s="19"/>
      <c r="K77" s="54"/>
      <c r="L77" s="39"/>
      <c r="M77" s="39"/>
    </row>
    <row r="78" spans="2:13" x14ac:dyDescent="0.25">
      <c r="B78" s="27" t="s">
        <v>192</v>
      </c>
      <c r="C78" s="39"/>
      <c r="D78" s="39"/>
      <c r="E78" s="39"/>
      <c r="F78" s="71">
        <f t="shared" si="9"/>
        <v>0</v>
      </c>
      <c r="G78" s="39"/>
      <c r="H78" s="39"/>
      <c r="I78" s="39"/>
      <c r="J78" s="19"/>
      <c r="K78" s="54"/>
      <c r="L78" s="39"/>
      <c r="M78" s="39"/>
    </row>
    <row r="79" spans="2:13" x14ac:dyDescent="0.25">
      <c r="B79" s="27" t="s">
        <v>193</v>
      </c>
      <c r="C79" s="39"/>
      <c r="D79" s="39"/>
      <c r="E79" s="39"/>
      <c r="F79" s="71">
        <f t="shared" si="9"/>
        <v>0</v>
      </c>
      <c r="G79" s="39"/>
      <c r="H79" s="39"/>
      <c r="I79" s="39"/>
      <c r="J79" s="19"/>
      <c r="K79" s="54"/>
      <c r="L79" s="39"/>
      <c r="M79" s="39"/>
    </row>
    <row r="80" spans="2:13" x14ac:dyDescent="0.25">
      <c r="B80" s="27" t="s">
        <v>194</v>
      </c>
      <c r="C80" s="39"/>
      <c r="D80" s="39"/>
      <c r="E80" s="39"/>
      <c r="F80" s="71">
        <f t="shared" si="9"/>
        <v>0</v>
      </c>
      <c r="G80" s="39"/>
      <c r="H80" s="39"/>
      <c r="I80" s="39"/>
      <c r="J80" s="19"/>
      <c r="K80" s="54"/>
      <c r="L80" s="39"/>
      <c r="M80" s="39"/>
    </row>
    <row r="81" spans="2:13" x14ac:dyDescent="0.25">
      <c r="B81" s="27" t="s">
        <v>157</v>
      </c>
      <c r="C81" s="39"/>
      <c r="D81" s="39"/>
      <c r="E81" s="39"/>
      <c r="F81" s="71">
        <f t="shared" si="9"/>
        <v>0</v>
      </c>
      <c r="G81" s="39"/>
      <c r="H81" s="39"/>
      <c r="I81" s="39"/>
      <c r="J81" s="19"/>
      <c r="K81" s="54"/>
      <c r="L81" s="39"/>
      <c r="M81" s="39"/>
    </row>
    <row r="82" spans="2:13" x14ac:dyDescent="0.25">
      <c r="B82" s="27" t="s">
        <v>195</v>
      </c>
      <c r="C82" s="242" t="s">
        <v>484</v>
      </c>
      <c r="D82" s="243"/>
      <c r="E82" s="243"/>
      <c r="F82" s="243"/>
      <c r="G82" s="243"/>
      <c r="H82" s="243"/>
      <c r="I82" s="243"/>
      <c r="J82" s="243"/>
      <c r="K82" s="243"/>
      <c r="L82" s="243"/>
      <c r="M82" s="244"/>
    </row>
    <row r="83" spans="2:13" x14ac:dyDescent="0.25">
      <c r="B83" s="27" t="s">
        <v>196</v>
      </c>
      <c r="C83" s="39"/>
      <c r="D83" s="39"/>
      <c r="E83" s="39"/>
      <c r="F83" s="71">
        <f>+D83*E83</f>
        <v>0</v>
      </c>
      <c r="G83" s="39"/>
      <c r="H83" s="39"/>
      <c r="I83" s="39"/>
      <c r="J83" s="19"/>
      <c r="K83" s="54"/>
      <c r="L83" s="39"/>
      <c r="M83" s="39"/>
    </row>
    <row r="84" spans="2:13" x14ac:dyDescent="0.25">
      <c r="B84" s="27" t="s">
        <v>197</v>
      </c>
      <c r="C84" s="39"/>
      <c r="D84" s="39"/>
      <c r="E84" s="39"/>
      <c r="F84" s="71">
        <f t="shared" ref="F84:F88" si="10">+D84*E84</f>
        <v>0</v>
      </c>
      <c r="G84" s="39"/>
      <c r="H84" s="39"/>
      <c r="I84" s="39"/>
      <c r="J84" s="19"/>
      <c r="K84" s="54"/>
      <c r="L84" s="39"/>
      <c r="M84" s="39"/>
    </row>
    <row r="85" spans="2:13" x14ac:dyDescent="0.25">
      <c r="B85" s="27" t="s">
        <v>198</v>
      </c>
      <c r="C85" s="39"/>
      <c r="D85" s="39"/>
      <c r="E85" s="39"/>
      <c r="F85" s="71">
        <f t="shared" si="10"/>
        <v>0</v>
      </c>
      <c r="G85" s="39"/>
      <c r="H85" s="39"/>
      <c r="I85" s="39"/>
      <c r="J85" s="19"/>
      <c r="K85" s="54"/>
      <c r="L85" s="39"/>
      <c r="M85" s="39"/>
    </row>
    <row r="86" spans="2:13" x14ac:dyDescent="0.25">
      <c r="B86" s="27" t="s">
        <v>199</v>
      </c>
      <c r="C86" s="39"/>
      <c r="D86" s="39"/>
      <c r="E86" s="39"/>
      <c r="F86" s="71">
        <f t="shared" si="10"/>
        <v>0</v>
      </c>
      <c r="G86" s="39"/>
      <c r="H86" s="39"/>
      <c r="I86" s="39"/>
      <c r="J86" s="19"/>
      <c r="K86" s="54"/>
      <c r="L86" s="39"/>
      <c r="M86" s="39"/>
    </row>
    <row r="87" spans="2:13" x14ac:dyDescent="0.25">
      <c r="B87" s="27" t="s">
        <v>200</v>
      </c>
      <c r="C87" s="39"/>
      <c r="D87" s="39"/>
      <c r="E87" s="39"/>
      <c r="F87" s="71">
        <f t="shared" si="10"/>
        <v>0</v>
      </c>
      <c r="G87" s="39"/>
      <c r="H87" s="39"/>
      <c r="I87" s="39"/>
      <c r="J87" s="19"/>
      <c r="K87" s="54"/>
      <c r="L87" s="39"/>
      <c r="M87" s="39"/>
    </row>
    <row r="88" spans="2:13" x14ac:dyDescent="0.25">
      <c r="B88" s="27" t="s">
        <v>157</v>
      </c>
      <c r="C88" s="39"/>
      <c r="D88" s="39"/>
      <c r="E88" s="39"/>
      <c r="F88" s="71">
        <f t="shared" si="10"/>
        <v>0</v>
      </c>
      <c r="G88" s="39"/>
      <c r="H88" s="39"/>
      <c r="I88" s="39"/>
      <c r="J88" s="19"/>
      <c r="K88" s="54"/>
      <c r="L88" s="39"/>
      <c r="M88" s="39"/>
    </row>
    <row r="89" spans="2:13" x14ac:dyDescent="0.25">
      <c r="B89" s="27" t="s">
        <v>201</v>
      </c>
      <c r="C89" s="242" t="s">
        <v>202</v>
      </c>
      <c r="D89" s="243"/>
      <c r="E89" s="243"/>
      <c r="F89" s="243"/>
      <c r="G89" s="243"/>
      <c r="H89" s="243"/>
      <c r="I89" s="243"/>
      <c r="J89" s="243"/>
      <c r="K89" s="243"/>
      <c r="L89" s="243"/>
      <c r="M89" s="244"/>
    </row>
    <row r="90" spans="2:13" x14ac:dyDescent="0.25">
      <c r="B90" s="27" t="s">
        <v>116</v>
      </c>
      <c r="C90" s="39"/>
      <c r="D90" s="39"/>
      <c r="E90" s="39"/>
      <c r="F90" s="71">
        <f>+D90*E90</f>
        <v>0</v>
      </c>
      <c r="G90" s="39"/>
      <c r="H90" s="39"/>
      <c r="I90" s="39"/>
      <c r="J90" s="19"/>
      <c r="K90" s="54"/>
      <c r="L90" s="39"/>
      <c r="M90" s="39"/>
    </row>
    <row r="91" spans="2:13" x14ac:dyDescent="0.25">
      <c r="B91" s="27" t="s">
        <v>118</v>
      </c>
      <c r="C91" s="39"/>
      <c r="D91" s="39"/>
      <c r="E91" s="39"/>
      <c r="F91" s="71">
        <f t="shared" ref="F91:F95" si="11">+D91*E91</f>
        <v>0</v>
      </c>
      <c r="G91" s="39"/>
      <c r="H91" s="39"/>
      <c r="I91" s="39"/>
      <c r="J91" s="19"/>
      <c r="K91" s="54"/>
      <c r="L91" s="39"/>
      <c r="M91" s="39"/>
    </row>
    <row r="92" spans="2:13" x14ac:dyDescent="0.25">
      <c r="B92" s="27" t="s">
        <v>120</v>
      </c>
      <c r="C92" s="39"/>
      <c r="D92" s="39"/>
      <c r="E92" s="39"/>
      <c r="F92" s="71">
        <f t="shared" si="11"/>
        <v>0</v>
      </c>
      <c r="G92" s="39"/>
      <c r="H92" s="39"/>
      <c r="I92" s="39"/>
      <c r="J92" s="19"/>
      <c r="K92" s="54"/>
      <c r="L92" s="39"/>
      <c r="M92" s="39"/>
    </row>
    <row r="93" spans="2:13" x14ac:dyDescent="0.25">
      <c r="B93" s="27" t="s">
        <v>122</v>
      </c>
      <c r="C93" s="39"/>
      <c r="D93" s="39"/>
      <c r="E93" s="39"/>
      <c r="F93" s="71">
        <f t="shared" si="11"/>
        <v>0</v>
      </c>
      <c r="G93" s="39"/>
      <c r="H93" s="39"/>
      <c r="I93" s="39"/>
      <c r="J93" s="19"/>
      <c r="K93" s="54"/>
      <c r="L93" s="39"/>
      <c r="M93" s="39"/>
    </row>
    <row r="94" spans="2:13" x14ac:dyDescent="0.25">
      <c r="B94" s="27" t="s">
        <v>124</v>
      </c>
      <c r="C94" s="39"/>
      <c r="D94" s="39"/>
      <c r="E94" s="39"/>
      <c r="F94" s="71">
        <f t="shared" si="11"/>
        <v>0</v>
      </c>
      <c r="G94" s="39"/>
      <c r="H94" s="39"/>
      <c r="I94" s="39"/>
      <c r="J94" s="19"/>
      <c r="K94" s="54"/>
      <c r="L94" s="39"/>
      <c r="M94" s="39"/>
    </row>
    <row r="95" spans="2:13" x14ac:dyDescent="0.25">
      <c r="B95" s="27" t="s">
        <v>157</v>
      </c>
      <c r="C95" s="39"/>
      <c r="D95" s="39"/>
      <c r="E95" s="39"/>
      <c r="F95" s="71">
        <f t="shared" si="11"/>
        <v>0</v>
      </c>
      <c r="G95" s="39"/>
      <c r="H95" s="39"/>
      <c r="I95" s="39"/>
      <c r="J95" s="19"/>
      <c r="K95" s="54"/>
      <c r="L95" s="39"/>
      <c r="M95" s="39"/>
    </row>
    <row r="96" spans="2:13" x14ac:dyDescent="0.25">
      <c r="B96" s="27" t="s">
        <v>128</v>
      </c>
      <c r="C96" s="242" t="s">
        <v>203</v>
      </c>
      <c r="D96" s="243"/>
      <c r="E96" s="243"/>
      <c r="F96" s="243"/>
      <c r="G96" s="243"/>
      <c r="H96" s="243"/>
      <c r="I96" s="243"/>
      <c r="J96" s="243"/>
      <c r="K96" s="243"/>
      <c r="L96" s="243"/>
      <c r="M96" s="244"/>
    </row>
    <row r="97" spans="2:13" x14ac:dyDescent="0.25">
      <c r="B97" s="27" t="s">
        <v>130</v>
      </c>
      <c r="C97" s="39"/>
      <c r="D97" s="39"/>
      <c r="E97" s="39"/>
      <c r="F97" s="71">
        <f>+D97*E97</f>
        <v>0</v>
      </c>
      <c r="G97" s="39"/>
      <c r="H97" s="39"/>
      <c r="I97" s="39"/>
      <c r="J97" s="19"/>
      <c r="K97" s="54"/>
      <c r="L97" s="39"/>
      <c r="M97" s="39"/>
    </row>
    <row r="98" spans="2:13" x14ac:dyDescent="0.25">
      <c r="B98" s="27" t="s">
        <v>132</v>
      </c>
      <c r="C98" s="39"/>
      <c r="D98" s="39"/>
      <c r="E98" s="39"/>
      <c r="F98" s="71">
        <f t="shared" ref="F98:F102" si="12">+D98*E98</f>
        <v>0</v>
      </c>
      <c r="G98" s="39"/>
      <c r="H98" s="39"/>
      <c r="I98" s="39"/>
      <c r="J98" s="19"/>
      <c r="K98" s="54"/>
      <c r="L98" s="39"/>
      <c r="M98" s="39"/>
    </row>
    <row r="99" spans="2:13" x14ac:dyDescent="0.25">
      <c r="B99" s="27" t="s">
        <v>134</v>
      </c>
      <c r="C99" s="39"/>
      <c r="D99" s="39"/>
      <c r="E99" s="39"/>
      <c r="F99" s="71">
        <f t="shared" si="12"/>
        <v>0</v>
      </c>
      <c r="G99" s="39"/>
      <c r="H99" s="39"/>
      <c r="I99" s="39"/>
      <c r="J99" s="19"/>
      <c r="K99" s="54"/>
      <c r="L99" s="39"/>
      <c r="M99" s="39"/>
    </row>
    <row r="100" spans="2:13" x14ac:dyDescent="0.25">
      <c r="B100" s="27" t="s">
        <v>136</v>
      </c>
      <c r="C100" s="39"/>
      <c r="D100" s="39"/>
      <c r="E100" s="39"/>
      <c r="F100" s="71">
        <f t="shared" si="12"/>
        <v>0</v>
      </c>
      <c r="G100" s="39"/>
      <c r="H100" s="39"/>
      <c r="I100" s="39"/>
      <c r="J100" s="19"/>
      <c r="K100" s="54"/>
      <c r="L100" s="39"/>
      <c r="M100" s="39"/>
    </row>
    <row r="101" spans="2:13" x14ac:dyDescent="0.25">
      <c r="B101" s="27" t="s">
        <v>138</v>
      </c>
      <c r="C101" s="39"/>
      <c r="D101" s="39"/>
      <c r="E101" s="39"/>
      <c r="F101" s="71">
        <f t="shared" si="12"/>
        <v>0</v>
      </c>
      <c r="G101" s="39"/>
      <c r="H101" s="39"/>
      <c r="I101" s="39"/>
      <c r="J101" s="19"/>
      <c r="K101" s="54"/>
      <c r="L101" s="39"/>
      <c r="M101" s="39"/>
    </row>
    <row r="102" spans="2:13" x14ac:dyDescent="0.25">
      <c r="B102" s="27" t="s">
        <v>157</v>
      </c>
      <c r="C102" s="39"/>
      <c r="D102" s="39"/>
      <c r="E102" s="39"/>
      <c r="F102" s="71">
        <f t="shared" si="12"/>
        <v>0</v>
      </c>
      <c r="G102" s="39"/>
      <c r="H102" s="39"/>
      <c r="I102" s="39"/>
      <c r="J102" s="19"/>
      <c r="K102" s="54"/>
      <c r="L102" s="39"/>
      <c r="M102" s="39"/>
    </row>
    <row r="103" spans="2:13" x14ac:dyDescent="0.25">
      <c r="B103" s="27" t="s">
        <v>204</v>
      </c>
      <c r="C103" s="47" t="s">
        <v>205</v>
      </c>
      <c r="D103" s="27"/>
      <c r="E103" s="27"/>
      <c r="F103" s="27"/>
      <c r="G103" s="27"/>
      <c r="H103" s="27"/>
      <c r="I103" s="27"/>
      <c r="J103" s="27"/>
      <c r="K103" s="27"/>
      <c r="L103" s="27"/>
      <c r="M103" s="27"/>
    </row>
    <row r="104" spans="2:13" x14ac:dyDescent="0.25">
      <c r="B104" s="27" t="s">
        <v>206</v>
      </c>
      <c r="C104" s="39"/>
      <c r="D104" s="39"/>
      <c r="E104" s="39"/>
      <c r="F104" s="71">
        <f>+D104*E104</f>
        <v>0</v>
      </c>
      <c r="G104" s="39"/>
      <c r="H104" s="39"/>
      <c r="I104" s="39"/>
      <c r="J104" s="19"/>
      <c r="K104" s="54"/>
      <c r="L104" s="39"/>
      <c r="M104" s="39"/>
    </row>
    <row r="105" spans="2:13" x14ac:dyDescent="0.25">
      <c r="B105" s="27" t="s">
        <v>207</v>
      </c>
      <c r="C105" s="39"/>
      <c r="D105" s="39"/>
      <c r="E105" s="39"/>
      <c r="F105" s="71">
        <f t="shared" ref="F105:F109" si="13">+D105*E105</f>
        <v>0</v>
      </c>
      <c r="G105" s="39"/>
      <c r="H105" s="39"/>
      <c r="I105" s="39"/>
      <c r="J105" s="19"/>
      <c r="K105" s="54"/>
      <c r="L105" s="39"/>
      <c r="M105" s="39"/>
    </row>
    <row r="106" spans="2:13" x14ac:dyDescent="0.25">
      <c r="B106" s="27" t="s">
        <v>208</v>
      </c>
      <c r="C106" s="39"/>
      <c r="D106" s="39"/>
      <c r="E106" s="39"/>
      <c r="F106" s="71">
        <f t="shared" si="13"/>
        <v>0</v>
      </c>
      <c r="G106" s="39"/>
      <c r="H106" s="39"/>
      <c r="I106" s="39"/>
      <c r="J106" s="19"/>
      <c r="K106" s="54"/>
      <c r="L106" s="39"/>
      <c r="M106" s="39"/>
    </row>
    <row r="107" spans="2:13" x14ac:dyDescent="0.25">
      <c r="B107" s="27" t="s">
        <v>209</v>
      </c>
      <c r="C107" s="39"/>
      <c r="D107" s="39"/>
      <c r="E107" s="39"/>
      <c r="F107" s="71">
        <f t="shared" si="13"/>
        <v>0</v>
      </c>
      <c r="G107" s="39"/>
      <c r="H107" s="39"/>
      <c r="I107" s="39"/>
      <c r="J107" s="19"/>
      <c r="K107" s="54"/>
      <c r="L107" s="39"/>
      <c r="M107" s="39"/>
    </row>
    <row r="108" spans="2:13" x14ac:dyDescent="0.25">
      <c r="B108" s="27" t="s">
        <v>210</v>
      </c>
      <c r="C108" s="39"/>
      <c r="D108" s="39"/>
      <c r="E108" s="39"/>
      <c r="F108" s="71">
        <f t="shared" si="13"/>
        <v>0</v>
      </c>
      <c r="G108" s="39"/>
      <c r="H108" s="39"/>
      <c r="I108" s="39"/>
      <c r="J108" s="19"/>
      <c r="K108" s="54"/>
      <c r="L108" s="39"/>
      <c r="M108" s="39"/>
    </row>
    <row r="109" spans="2:13" x14ac:dyDescent="0.25">
      <c r="B109" s="27" t="s">
        <v>157</v>
      </c>
      <c r="C109" s="39"/>
      <c r="D109" s="39"/>
      <c r="E109" s="39"/>
      <c r="F109" s="71">
        <f t="shared" si="13"/>
        <v>0</v>
      </c>
      <c r="G109" s="39"/>
      <c r="H109" s="39"/>
      <c r="I109" s="39"/>
      <c r="J109" s="19"/>
      <c r="K109" s="54"/>
      <c r="L109" s="39"/>
      <c r="M109" s="39"/>
    </row>
    <row r="110" spans="2:13" x14ac:dyDescent="0.25">
      <c r="B110" s="27" t="s">
        <v>211</v>
      </c>
      <c r="C110" s="242" t="s">
        <v>212</v>
      </c>
      <c r="D110" s="243"/>
      <c r="E110" s="243"/>
      <c r="F110" s="243"/>
      <c r="G110" s="243"/>
      <c r="H110" s="243"/>
      <c r="I110" s="243"/>
      <c r="J110" s="243"/>
      <c r="K110" s="243"/>
      <c r="L110" s="243"/>
      <c r="M110" s="244"/>
    </row>
    <row r="111" spans="2:13" x14ac:dyDescent="0.25">
      <c r="B111" s="27" t="s">
        <v>213</v>
      </c>
      <c r="C111" s="39"/>
      <c r="D111" s="39"/>
      <c r="E111" s="39"/>
      <c r="F111" s="71">
        <f>+D111*E111</f>
        <v>0</v>
      </c>
      <c r="G111" s="39"/>
      <c r="H111" s="39"/>
      <c r="I111" s="39"/>
      <c r="J111" s="19"/>
      <c r="K111" s="54"/>
      <c r="L111" s="39"/>
      <c r="M111" s="39"/>
    </row>
    <row r="112" spans="2:13" x14ac:dyDescent="0.25">
      <c r="B112" s="27" t="s">
        <v>214</v>
      </c>
      <c r="C112" s="39"/>
      <c r="D112" s="39"/>
      <c r="E112" s="39"/>
      <c r="F112" s="71">
        <f t="shared" ref="F112:F116" si="14">+D112*E112</f>
        <v>0</v>
      </c>
      <c r="G112" s="39"/>
      <c r="H112" s="39"/>
      <c r="I112" s="39"/>
      <c r="J112" s="19"/>
      <c r="K112" s="54"/>
      <c r="L112" s="39"/>
      <c r="M112" s="39"/>
    </row>
    <row r="113" spans="2:13" x14ac:dyDescent="0.25">
      <c r="B113" s="27" t="s">
        <v>215</v>
      </c>
      <c r="C113" s="39"/>
      <c r="D113" s="39"/>
      <c r="E113" s="39"/>
      <c r="F113" s="71">
        <f t="shared" si="14"/>
        <v>0</v>
      </c>
      <c r="G113" s="39"/>
      <c r="H113" s="39"/>
      <c r="I113" s="39"/>
      <c r="J113" s="19"/>
      <c r="K113" s="54"/>
      <c r="L113" s="39"/>
      <c r="M113" s="39"/>
    </row>
    <row r="114" spans="2:13" x14ac:dyDescent="0.25">
      <c r="B114" s="27" t="s">
        <v>216</v>
      </c>
      <c r="C114" s="39"/>
      <c r="D114" s="39"/>
      <c r="E114" s="39"/>
      <c r="F114" s="71">
        <f t="shared" si="14"/>
        <v>0</v>
      </c>
      <c r="G114" s="39"/>
      <c r="H114" s="39"/>
      <c r="I114" s="39"/>
      <c r="J114" s="19"/>
      <c r="K114" s="54"/>
      <c r="L114" s="39"/>
      <c r="M114" s="39"/>
    </row>
    <row r="115" spans="2:13" x14ac:dyDescent="0.25">
      <c r="B115" s="27" t="s">
        <v>217</v>
      </c>
      <c r="C115" s="39"/>
      <c r="D115" s="39"/>
      <c r="E115" s="39"/>
      <c r="F115" s="71">
        <f t="shared" si="14"/>
        <v>0</v>
      </c>
      <c r="G115" s="39"/>
      <c r="H115" s="39"/>
      <c r="I115" s="39"/>
      <c r="J115" s="19"/>
      <c r="K115" s="54"/>
      <c r="L115" s="39"/>
      <c r="M115" s="39"/>
    </row>
    <row r="116" spans="2:13" x14ac:dyDescent="0.25">
      <c r="B116" s="27" t="s">
        <v>157</v>
      </c>
      <c r="C116" s="39"/>
      <c r="D116" s="39"/>
      <c r="E116" s="39"/>
      <c r="F116" s="71">
        <f t="shared" si="14"/>
        <v>0</v>
      </c>
      <c r="G116" s="39"/>
      <c r="H116" s="39"/>
      <c r="I116" s="39"/>
      <c r="J116" s="19"/>
      <c r="K116" s="54"/>
      <c r="L116" s="39"/>
      <c r="M116" s="39"/>
    </row>
    <row r="117" spans="2:13" x14ac:dyDescent="0.25">
      <c r="B117" s="27" t="s">
        <v>218</v>
      </c>
      <c r="C117" s="47" t="s">
        <v>219</v>
      </c>
      <c r="D117" s="27"/>
      <c r="E117" s="27"/>
      <c r="F117" s="27"/>
      <c r="G117" s="27"/>
      <c r="H117" s="27"/>
      <c r="I117" s="27"/>
      <c r="J117" s="27"/>
      <c r="K117" s="27"/>
      <c r="L117" s="27"/>
      <c r="M117" s="27"/>
    </row>
    <row r="118" spans="2:13" x14ac:dyDescent="0.25">
      <c r="B118" s="27" t="s">
        <v>220</v>
      </c>
      <c r="C118" s="39"/>
      <c r="D118" s="39"/>
      <c r="E118" s="39"/>
      <c r="F118" s="71">
        <f>+D118*E118</f>
        <v>0</v>
      </c>
      <c r="G118" s="39"/>
      <c r="H118" s="39"/>
      <c r="I118" s="39"/>
      <c r="J118" s="19"/>
      <c r="K118" s="54"/>
      <c r="L118" s="39"/>
      <c r="M118" s="39"/>
    </row>
    <row r="119" spans="2:13" x14ac:dyDescent="0.25">
      <c r="B119" s="27" t="s">
        <v>221</v>
      </c>
      <c r="C119" s="39"/>
      <c r="D119" s="39"/>
      <c r="E119" s="39"/>
      <c r="F119" s="71">
        <f t="shared" ref="F119:F123" si="15">+D119*E119</f>
        <v>0</v>
      </c>
      <c r="G119" s="39"/>
      <c r="H119" s="39"/>
      <c r="I119" s="39"/>
      <c r="J119" s="19"/>
      <c r="K119" s="54"/>
      <c r="L119" s="39"/>
      <c r="M119" s="39"/>
    </row>
    <row r="120" spans="2:13" x14ac:dyDescent="0.25">
      <c r="B120" s="27" t="s">
        <v>222</v>
      </c>
      <c r="C120" s="39"/>
      <c r="D120" s="39"/>
      <c r="E120" s="39"/>
      <c r="F120" s="71">
        <f t="shared" si="15"/>
        <v>0</v>
      </c>
      <c r="G120" s="39"/>
      <c r="H120" s="39"/>
      <c r="I120" s="39"/>
      <c r="J120" s="19"/>
      <c r="K120" s="54"/>
      <c r="L120" s="39"/>
      <c r="M120" s="39"/>
    </row>
    <row r="121" spans="2:13" x14ac:dyDescent="0.25">
      <c r="B121" s="27" t="s">
        <v>223</v>
      </c>
      <c r="C121" s="39"/>
      <c r="D121" s="39"/>
      <c r="E121" s="39"/>
      <c r="F121" s="71">
        <f t="shared" si="15"/>
        <v>0</v>
      </c>
      <c r="G121" s="39"/>
      <c r="H121" s="39"/>
      <c r="I121" s="39"/>
      <c r="J121" s="19"/>
      <c r="K121" s="54"/>
      <c r="L121" s="39"/>
      <c r="M121" s="39"/>
    </row>
    <row r="122" spans="2:13" x14ac:dyDescent="0.25">
      <c r="B122" s="27" t="s">
        <v>224</v>
      </c>
      <c r="C122" s="39"/>
      <c r="D122" s="39"/>
      <c r="E122" s="39"/>
      <c r="F122" s="71">
        <f t="shared" si="15"/>
        <v>0</v>
      </c>
      <c r="G122" s="39"/>
      <c r="H122" s="39"/>
      <c r="I122" s="39"/>
      <c r="J122" s="19"/>
      <c r="K122" s="54"/>
      <c r="L122" s="39"/>
      <c r="M122" s="39"/>
    </row>
    <row r="123" spans="2:13" x14ac:dyDescent="0.25">
      <c r="B123" s="27" t="s">
        <v>157</v>
      </c>
      <c r="C123" s="39"/>
      <c r="D123" s="39"/>
      <c r="E123" s="39"/>
      <c r="F123" s="71">
        <f t="shared" si="15"/>
        <v>0</v>
      </c>
      <c r="G123" s="39"/>
      <c r="H123" s="39"/>
      <c r="I123" s="39"/>
      <c r="J123" s="19"/>
      <c r="K123" s="54"/>
      <c r="L123" s="39"/>
      <c r="M123" s="39"/>
    </row>
    <row r="124" spans="2:13" ht="26.25" customHeight="1" x14ac:dyDescent="0.25">
      <c r="B124" s="46" t="s">
        <v>225</v>
      </c>
      <c r="C124" s="245" t="s">
        <v>226</v>
      </c>
      <c r="D124" s="246"/>
      <c r="E124" s="247"/>
      <c r="F124" s="71">
        <f>+F13+F14+F15+F16+F17+F18+F20+F21+F22+F23+F24+F25+F27+F28+F29+F30+F31+F32+F34+F35+F36+F37+F38+F39+F41+F42+F43+F44+F45+F46+F48+F49+F50+F51+F52+F53+F55+F56+F57+F58+F59+F60+F62+F63+F64+F65+F66+F67+F69+F70+F71+F72+F73+F74+F76+F77+F78+F79+F80+F81+F83+F84+F85+F86+F87+F88+F90+F91+F92+F93+F94+F95+F97+F98+F99+F100+F101+F102+F104+F105+F106+F107+F108+F109+F111+F112+F113+F114+F115+F116+F118+F119+F120+F121+F122+F123</f>
        <v>0</v>
      </c>
      <c r="G124" s="71">
        <f>+G13+G14+G15+G16+G17+G18+G20+G21+G22+G23+G24+G25+G27+G28+G29+G30+G31+G32+G34+G35+G36+G37+G38+G39+G41+G42+G43+G44+G45+G46+G48+G49+G50+G51+G52+G53+G55+G56+G57+G58+G59+G60+G62+G63+G64+G65+G66+G67+G69+G70+G71+G72+G73+G74+G76+G77+G78+G79+G80+G81+G83+G84+G85+G86+G87+G88+G90+G91+G92+G93+G94+G95+G97+G98+G99+G100+G101+G102+G104+G105+G106+G107+G108+G109+G111+G112+G113+G114+G115+G116+G118+G119+G120+G121+G122+G123</f>
        <v>0</v>
      </c>
      <c r="H124" s="71">
        <f t="shared" ref="H124:J124" si="16">+H13+H14+H15+H16+H17+H18+H20+H21+H22+H23+H24+H25+H27+H28+H29+H30+H31+H32+H34+H35+H36+H37+H38+H39+H41+H42+H43+H44+H45+H46+H48+H49+H50+H51+H52+H53+H55+H56+H57+H58+H59+H60+H62+H63+H64+H65+H66+H67+H69+H70+H71+H72+H73+H74+H76+H77+H78+H79+H80+H81+H83+H84+H85+H86+H87+H88+H90+H91+H92+H93+H94+H95+H97+H98+H99+H100+H101+H102+H104+H105+H106+H107+H108+H109+H111+H112+H113+H114+H115+H116+H118+H119+H120+H121+H122+H123</f>
        <v>0</v>
      </c>
      <c r="I124" s="71">
        <f t="shared" si="16"/>
        <v>0</v>
      </c>
      <c r="J124" s="71">
        <f t="shared" si="16"/>
        <v>0</v>
      </c>
      <c r="K124" s="27"/>
      <c r="L124" s="27"/>
      <c r="M124" s="27"/>
    </row>
  </sheetData>
  <mergeCells count="26">
    <mergeCell ref="B9:B10"/>
    <mergeCell ref="C12:M12"/>
    <mergeCell ref="C19:M19"/>
    <mergeCell ref="F9:H9"/>
    <mergeCell ref="I9:J9"/>
    <mergeCell ref="E9:E10"/>
    <mergeCell ref="D9:D10"/>
    <mergeCell ref="C9:C10"/>
    <mergeCell ref="C26:M26"/>
    <mergeCell ref="C33:M33"/>
    <mergeCell ref="C2:M2"/>
    <mergeCell ref="C8:M8"/>
    <mergeCell ref="C40:M40"/>
    <mergeCell ref="K9:K10"/>
    <mergeCell ref="L9:L10"/>
    <mergeCell ref="M9:M10"/>
    <mergeCell ref="C89:M89"/>
    <mergeCell ref="C96:M96"/>
    <mergeCell ref="C110:M110"/>
    <mergeCell ref="C124:E124"/>
    <mergeCell ref="C47:M47"/>
    <mergeCell ref="C54:M54"/>
    <mergeCell ref="C61:M61"/>
    <mergeCell ref="C68:M68"/>
    <mergeCell ref="C75:M75"/>
    <mergeCell ref="C82:M82"/>
  </mergeCells>
  <dataValidations xWindow="203" yWindow="685" count="2">
    <dataValidation allowBlank="1" showInputMessage="1" showErrorMessage="1" prompt="Esant poreikiui, eilučių galima įsiterpti daugiau nei pateikta paraiškos formoje" sqref="B18 B32 B39 B46 B53 B81 B74 B67 B60 B88 B95 B102 B109 B116 B123 B25" xr:uid="{0901CC45-2411-414A-9E3F-C58BC13819E6}"/>
    <dataValidation allowBlank="1" showInputMessage="1" showErrorMessage="1" prompt="Įrašykite" sqref="C13:E18 C20:E25 L13:M18 L20:M25 C27:E32 L27:M32 C34:E39 L34:M39 C41:E46 L41:M46 C48:E53 L48:M53 C55:E60 L55:M60 C62:E67 L62:M67 C69:E74 L69:M74 C76:E81 L76:M81 C83:E88 L83:M88 C90:E95 L90:M95 C97:E102 L97:M102 C104:E109 L104:M109 C111:E116 L111:M116 C118:E123 L118:M123 G118:J123 G13:J18 G20:J25 G27:J32 G34:J39 G41:J46 G48:J53 G55:J60 G62:J67 G69:J74 G76:J81 G83:J88 G90:J95 G97:J102 G104:J109 G111:J116" xr:uid="{025DD259-45BB-43A5-8B14-13DE961657FA}"/>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xWindow="203" yWindow="685" count="1">
        <x14:dataValidation type="list" allowBlank="1" showInputMessage="1" showErrorMessage="1" prompt="Pasirinkite iš sąrašo" xr:uid="{BBA2F237-14F1-47F9-B8DC-B352DA92C2A2}">
          <x14:formula1>
            <xm:f>Sąrašai!$A$15:$A$18</xm:f>
          </x14:formula1>
          <xm:sqref>K13:K18 K20:K25 K27:K32 K34:K39 K41:K46 K48:K53 K55:K60 K62:K67 K69:K74 K76:K81 K83:K88 K90:K95 K97:K102 K104:K109 K111:K116 K118:K123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04FD5-09DC-4AC7-8BF5-4FF991CE98FB}">
  <dimension ref="A1:M40"/>
  <sheetViews>
    <sheetView topLeftCell="A6" workbookViewId="0">
      <selection activeCell="E43" sqref="E43"/>
    </sheetView>
  </sheetViews>
  <sheetFormatPr defaultColWidth="9.140625" defaultRowHeight="15" x14ac:dyDescent="0.25"/>
  <cols>
    <col min="1" max="2" width="9.140625" style="2"/>
    <col min="3" max="9" width="16.85546875" style="2" customWidth="1"/>
    <col min="10" max="10" width="9.140625" style="2"/>
    <col min="11" max="12" width="14" style="2" customWidth="1"/>
    <col min="13" max="13" width="18.7109375" style="2" customWidth="1"/>
    <col min="14" max="16384" width="9.140625" style="2"/>
  </cols>
  <sheetData>
    <row r="1" spans="1:13" ht="15.75" x14ac:dyDescent="0.25">
      <c r="A1" s="21"/>
      <c r="B1" s="21"/>
      <c r="C1" s="57"/>
      <c r="D1" s="58"/>
      <c r="E1" s="58"/>
      <c r="F1" s="58"/>
      <c r="G1" s="58"/>
      <c r="H1" s="58"/>
      <c r="I1" s="58"/>
      <c r="J1" s="59"/>
      <c r="K1" s="59"/>
      <c r="L1" s="59"/>
      <c r="M1" s="60"/>
    </row>
    <row r="2" spans="1:13" ht="15" customHeight="1" x14ac:dyDescent="0.25">
      <c r="A2" s="21"/>
      <c r="B2" s="21"/>
      <c r="C2" s="254" t="s">
        <v>15</v>
      </c>
      <c r="D2" s="255"/>
      <c r="E2" s="255"/>
      <c r="F2" s="255"/>
      <c r="G2" s="255"/>
      <c r="H2" s="255"/>
      <c r="I2" s="255"/>
      <c r="J2" s="255"/>
      <c r="K2" s="255"/>
      <c r="L2" s="255"/>
      <c r="M2" s="256"/>
    </row>
    <row r="3" spans="1:13" x14ac:dyDescent="0.25">
      <c r="A3" s="21"/>
      <c r="B3" s="21"/>
      <c r="C3" s="22"/>
      <c r="D3" s="21"/>
      <c r="F3" s="114">
        <f>+'I. Pagrindinė informacija'!E28</f>
        <v>45292</v>
      </c>
      <c r="H3" s="21"/>
      <c r="I3" s="28" t="s">
        <v>16</v>
      </c>
      <c r="J3" s="115" t="str">
        <f>+'I. Pagrindinė informacija'!G28</f>
        <v>XXX</v>
      </c>
      <c r="K3" s="21"/>
      <c r="L3" s="21"/>
      <c r="M3" s="23"/>
    </row>
    <row r="4" spans="1:13" x14ac:dyDescent="0.25">
      <c r="A4" s="21"/>
      <c r="B4" s="21"/>
      <c r="C4" s="22"/>
      <c r="D4" s="21"/>
      <c r="F4" s="29" t="s">
        <v>18</v>
      </c>
      <c r="H4" s="21"/>
      <c r="I4" s="21"/>
      <c r="J4" s="21"/>
      <c r="M4" s="61"/>
    </row>
    <row r="5" spans="1:13" x14ac:dyDescent="0.25">
      <c r="A5" s="21"/>
      <c r="B5" s="21"/>
      <c r="C5" s="22"/>
      <c r="D5" s="21"/>
      <c r="E5" s="21"/>
      <c r="G5" s="21"/>
      <c r="H5" s="113" t="str">
        <f>+'I. Pagrindinė informacija'!F30</f>
        <v>Vilnius</v>
      </c>
      <c r="I5" s="21"/>
      <c r="M5" s="61"/>
    </row>
    <row r="6" spans="1:13" x14ac:dyDescent="0.25">
      <c r="A6" s="21"/>
      <c r="B6" s="21"/>
      <c r="C6" s="22"/>
      <c r="D6" s="21"/>
      <c r="E6" s="21"/>
      <c r="G6" s="21"/>
      <c r="H6" s="29" t="s">
        <v>20</v>
      </c>
      <c r="I6" s="21"/>
      <c r="M6" s="61"/>
    </row>
    <row r="7" spans="1:13" x14ac:dyDescent="0.25">
      <c r="A7" s="21"/>
      <c r="B7" s="21"/>
      <c r="C7" s="22"/>
      <c r="D7" s="21"/>
      <c r="E7" s="21"/>
      <c r="F7" s="21"/>
      <c r="G7" s="21"/>
      <c r="H7" s="21"/>
      <c r="I7" s="21"/>
      <c r="M7" s="61"/>
    </row>
    <row r="8" spans="1:13" ht="57" customHeight="1" x14ac:dyDescent="0.25">
      <c r="A8" s="21"/>
      <c r="B8" s="21"/>
      <c r="C8" s="257" t="s">
        <v>227</v>
      </c>
      <c r="D8" s="258"/>
      <c r="E8" s="258"/>
      <c r="F8" s="258"/>
      <c r="G8" s="258"/>
      <c r="H8" s="258"/>
      <c r="I8" s="258"/>
      <c r="J8" s="258"/>
      <c r="K8" s="258"/>
      <c r="L8" s="258"/>
      <c r="M8" s="259"/>
    </row>
    <row r="9" spans="1:13" ht="78.75" customHeight="1" x14ac:dyDescent="0.25">
      <c r="B9" s="261" t="s">
        <v>144</v>
      </c>
      <c r="C9" s="260" t="s">
        <v>145</v>
      </c>
      <c r="D9" s="264" t="s">
        <v>146</v>
      </c>
      <c r="E9" s="264" t="s">
        <v>147</v>
      </c>
      <c r="F9" s="264" t="s">
        <v>148</v>
      </c>
      <c r="G9" s="264"/>
      <c r="H9" s="264"/>
      <c r="I9" s="264" t="s">
        <v>149</v>
      </c>
      <c r="J9" s="264"/>
      <c r="K9" s="260" t="s">
        <v>150</v>
      </c>
      <c r="L9" s="260" t="s">
        <v>151</v>
      </c>
      <c r="M9" s="260" t="s">
        <v>152</v>
      </c>
    </row>
    <row r="10" spans="1:13" ht="25.5" x14ac:dyDescent="0.25">
      <c r="B10" s="262"/>
      <c r="C10" s="260"/>
      <c r="D10" s="264"/>
      <c r="E10" s="264"/>
      <c r="F10" s="49" t="s">
        <v>153</v>
      </c>
      <c r="G10" s="49" t="s">
        <v>154</v>
      </c>
      <c r="H10" s="49" t="s">
        <v>155</v>
      </c>
      <c r="I10" s="50" t="s">
        <v>153</v>
      </c>
      <c r="J10" s="50" t="s">
        <v>154</v>
      </c>
      <c r="K10" s="260"/>
      <c r="L10" s="260"/>
      <c r="M10" s="260"/>
    </row>
    <row r="11" spans="1:13" x14ac:dyDescent="0.25">
      <c r="B11" s="51">
        <v>1</v>
      </c>
      <c r="C11" s="51">
        <v>2</v>
      </c>
      <c r="D11" s="51">
        <v>3</v>
      </c>
      <c r="E11" s="51">
        <v>4</v>
      </c>
      <c r="F11" s="51">
        <v>5</v>
      </c>
      <c r="G11" s="51">
        <v>6</v>
      </c>
      <c r="H11" s="51">
        <v>7</v>
      </c>
      <c r="I11" s="51">
        <v>8</v>
      </c>
      <c r="J11" s="51">
        <v>9</v>
      </c>
      <c r="K11" s="51">
        <v>10</v>
      </c>
      <c r="L11" s="51">
        <v>11</v>
      </c>
      <c r="M11" s="51">
        <v>12</v>
      </c>
    </row>
    <row r="12" spans="1:13" x14ac:dyDescent="0.25">
      <c r="B12" s="55" t="s">
        <v>22</v>
      </c>
      <c r="C12" s="263" t="s">
        <v>228</v>
      </c>
      <c r="D12" s="263"/>
      <c r="E12" s="263"/>
      <c r="F12" s="263"/>
      <c r="G12" s="263"/>
      <c r="H12" s="263"/>
      <c r="I12" s="263"/>
      <c r="J12" s="263"/>
      <c r="K12" s="263"/>
      <c r="L12" s="263"/>
      <c r="M12" s="263"/>
    </row>
    <row r="13" spans="1:13" x14ac:dyDescent="0.25">
      <c r="B13" s="48" t="s">
        <v>24</v>
      </c>
      <c r="C13" s="19"/>
      <c r="D13" s="53"/>
      <c r="E13" s="53"/>
      <c r="F13" s="72">
        <f>+D13*E13</f>
        <v>0</v>
      </c>
      <c r="G13" s="19"/>
      <c r="H13" s="19"/>
      <c r="I13" s="19"/>
      <c r="J13" s="19"/>
      <c r="K13" s="52"/>
      <c r="L13" s="19"/>
      <c r="M13" s="19"/>
    </row>
    <row r="14" spans="1:13" x14ac:dyDescent="0.25">
      <c r="B14" s="48" t="s">
        <v>26</v>
      </c>
      <c r="C14" s="19"/>
      <c r="D14" s="53"/>
      <c r="E14" s="53"/>
      <c r="F14" s="72">
        <f t="shared" ref="F14:F18" si="0">+D14*E14</f>
        <v>0</v>
      </c>
      <c r="G14" s="19"/>
      <c r="H14" s="19"/>
      <c r="I14" s="19"/>
      <c r="J14" s="19"/>
      <c r="K14" s="52"/>
      <c r="L14" s="19"/>
      <c r="M14" s="19"/>
    </row>
    <row r="15" spans="1:13" x14ac:dyDescent="0.25">
      <c r="B15" s="48" t="s">
        <v>156</v>
      </c>
      <c r="C15" s="19"/>
      <c r="D15" s="53"/>
      <c r="E15" s="53"/>
      <c r="F15" s="72">
        <f t="shared" si="0"/>
        <v>0</v>
      </c>
      <c r="G15" s="19"/>
      <c r="H15" s="19"/>
      <c r="I15" s="19"/>
      <c r="J15" s="19"/>
      <c r="K15" s="52"/>
      <c r="L15" s="19"/>
      <c r="M15" s="19"/>
    </row>
    <row r="16" spans="1:13" x14ac:dyDescent="0.25">
      <c r="B16" s="48" t="s">
        <v>30</v>
      </c>
      <c r="C16" s="19"/>
      <c r="D16" s="53"/>
      <c r="E16" s="53"/>
      <c r="F16" s="72">
        <f t="shared" si="0"/>
        <v>0</v>
      </c>
      <c r="G16" s="19"/>
      <c r="H16" s="19"/>
      <c r="I16" s="19"/>
      <c r="J16" s="19"/>
      <c r="K16" s="52"/>
      <c r="L16" s="19"/>
      <c r="M16" s="19"/>
    </row>
    <row r="17" spans="2:13" x14ac:dyDescent="0.25">
      <c r="B17" s="48" t="s">
        <v>32</v>
      </c>
      <c r="C17" s="19"/>
      <c r="D17" s="53"/>
      <c r="E17" s="53"/>
      <c r="F17" s="72">
        <f t="shared" si="0"/>
        <v>0</v>
      </c>
      <c r="G17" s="19"/>
      <c r="H17" s="19"/>
      <c r="I17" s="19"/>
      <c r="J17" s="19"/>
      <c r="K17" s="52"/>
      <c r="L17" s="19"/>
      <c r="M17" s="19"/>
    </row>
    <row r="18" spans="2:13" x14ac:dyDescent="0.25">
      <c r="B18" s="48" t="s">
        <v>157</v>
      </c>
      <c r="C18" s="19"/>
      <c r="D18" s="19"/>
      <c r="E18" s="19"/>
      <c r="F18" s="72">
        <f t="shared" si="0"/>
        <v>0</v>
      </c>
      <c r="G18" s="19"/>
      <c r="H18" s="19"/>
      <c r="I18" s="19"/>
      <c r="J18" s="19"/>
      <c r="K18" s="52"/>
      <c r="L18" s="19"/>
      <c r="M18" s="19"/>
    </row>
    <row r="19" spans="2:13" x14ac:dyDescent="0.25">
      <c r="B19" s="55" t="s">
        <v>43</v>
      </c>
      <c r="C19" s="251" t="s">
        <v>229</v>
      </c>
      <c r="D19" s="252"/>
      <c r="E19" s="252"/>
      <c r="F19" s="252"/>
      <c r="G19" s="252"/>
      <c r="H19" s="252"/>
      <c r="I19" s="252"/>
      <c r="J19" s="252"/>
      <c r="K19" s="252"/>
      <c r="L19" s="252"/>
      <c r="M19" s="253"/>
    </row>
    <row r="20" spans="2:13" x14ac:dyDescent="0.25">
      <c r="B20" s="27" t="s">
        <v>45</v>
      </c>
      <c r="C20" s="39"/>
      <c r="D20" s="39"/>
      <c r="E20" s="39"/>
      <c r="F20" s="71">
        <f>+D20*E20</f>
        <v>0</v>
      </c>
      <c r="G20" s="19"/>
      <c r="H20" s="39"/>
      <c r="I20" s="39"/>
      <c r="J20" s="19"/>
      <c r="K20" s="54"/>
      <c r="L20" s="39"/>
      <c r="M20" s="39"/>
    </row>
    <row r="21" spans="2:13" x14ac:dyDescent="0.25">
      <c r="B21" s="27" t="s">
        <v>47</v>
      </c>
      <c r="C21" s="39"/>
      <c r="D21" s="39"/>
      <c r="E21" s="39"/>
      <c r="F21" s="71">
        <f t="shared" ref="F21:F25" si="1">+D21*E21</f>
        <v>0</v>
      </c>
      <c r="G21" s="19"/>
      <c r="H21" s="39"/>
      <c r="I21" s="39"/>
      <c r="J21" s="19"/>
      <c r="K21" s="54"/>
      <c r="L21" s="39"/>
      <c r="M21" s="39"/>
    </row>
    <row r="22" spans="2:13" x14ac:dyDescent="0.25">
      <c r="B22" s="27" t="s">
        <v>49</v>
      </c>
      <c r="C22" s="39"/>
      <c r="D22" s="39"/>
      <c r="E22" s="39"/>
      <c r="F22" s="71">
        <f t="shared" si="1"/>
        <v>0</v>
      </c>
      <c r="G22" s="19"/>
      <c r="H22" s="39"/>
      <c r="I22" s="39"/>
      <c r="J22" s="19"/>
      <c r="K22" s="54"/>
      <c r="L22" s="39"/>
      <c r="M22" s="39"/>
    </row>
    <row r="23" spans="2:13" x14ac:dyDescent="0.25">
      <c r="B23" s="27" t="s">
        <v>51</v>
      </c>
      <c r="C23" s="39"/>
      <c r="D23" s="39"/>
      <c r="E23" s="39"/>
      <c r="F23" s="71">
        <f t="shared" si="1"/>
        <v>0</v>
      </c>
      <c r="G23" s="19"/>
      <c r="H23" s="39"/>
      <c r="I23" s="39"/>
      <c r="J23" s="19"/>
      <c r="K23" s="54"/>
      <c r="L23" s="39"/>
      <c r="M23" s="39"/>
    </row>
    <row r="24" spans="2:13" x14ac:dyDescent="0.25">
      <c r="B24" s="27" t="s">
        <v>158</v>
      </c>
      <c r="C24" s="39"/>
      <c r="D24" s="39"/>
      <c r="E24" s="39"/>
      <c r="F24" s="71">
        <f t="shared" si="1"/>
        <v>0</v>
      </c>
      <c r="G24" s="19"/>
      <c r="H24" s="39"/>
      <c r="I24" s="39"/>
      <c r="J24" s="19"/>
      <c r="K24" s="54"/>
      <c r="L24" s="39"/>
      <c r="M24" s="39"/>
    </row>
    <row r="25" spans="2:13" x14ac:dyDescent="0.25">
      <c r="B25" s="27" t="s">
        <v>157</v>
      </c>
      <c r="C25" s="39"/>
      <c r="D25" s="39"/>
      <c r="E25" s="39"/>
      <c r="F25" s="71">
        <f t="shared" si="1"/>
        <v>0</v>
      </c>
      <c r="G25" s="19"/>
      <c r="H25" s="39"/>
      <c r="I25" s="39"/>
      <c r="J25" s="19"/>
      <c r="K25" s="54"/>
      <c r="L25" s="39"/>
      <c r="M25" s="39"/>
    </row>
    <row r="26" spans="2:13" ht="30.75" customHeight="1" x14ac:dyDescent="0.25">
      <c r="B26" s="37" t="s">
        <v>53</v>
      </c>
      <c r="C26" s="265" t="s">
        <v>230</v>
      </c>
      <c r="D26" s="266"/>
      <c r="E26" s="266"/>
      <c r="F26" s="266"/>
      <c r="G26" s="266"/>
      <c r="H26" s="266"/>
      <c r="I26" s="266"/>
      <c r="J26" s="266"/>
      <c r="K26" s="266"/>
      <c r="L26" s="266"/>
      <c r="M26" s="267"/>
    </row>
    <row r="27" spans="2:13" x14ac:dyDescent="0.25">
      <c r="B27" s="27" t="s">
        <v>55</v>
      </c>
      <c r="C27" s="39"/>
      <c r="D27" s="39"/>
      <c r="E27" s="39"/>
      <c r="F27" s="71">
        <f>+D27*E27</f>
        <v>0</v>
      </c>
      <c r="G27" s="19"/>
      <c r="H27" s="39"/>
      <c r="I27" s="39"/>
      <c r="J27" s="19"/>
      <c r="K27" s="54"/>
      <c r="L27" s="39"/>
      <c r="M27" s="39"/>
    </row>
    <row r="28" spans="2:13" x14ac:dyDescent="0.25">
      <c r="B28" s="27" t="s">
        <v>56</v>
      </c>
      <c r="C28" s="39"/>
      <c r="D28" s="39"/>
      <c r="E28" s="39"/>
      <c r="F28" s="71">
        <f t="shared" ref="F28:F32" si="2">+D28*E28</f>
        <v>0</v>
      </c>
      <c r="G28" s="19"/>
      <c r="H28" s="39"/>
      <c r="I28" s="39"/>
      <c r="J28" s="19"/>
      <c r="K28" s="54"/>
      <c r="L28" s="39"/>
      <c r="M28" s="39"/>
    </row>
    <row r="29" spans="2:13" x14ac:dyDescent="0.25">
      <c r="B29" s="27" t="s">
        <v>57</v>
      </c>
      <c r="C29" s="39"/>
      <c r="D29" s="39"/>
      <c r="E29" s="39"/>
      <c r="F29" s="71">
        <f t="shared" si="2"/>
        <v>0</v>
      </c>
      <c r="G29" s="19"/>
      <c r="H29" s="39"/>
      <c r="I29" s="39"/>
      <c r="J29" s="19"/>
      <c r="K29" s="54"/>
      <c r="L29" s="39"/>
      <c r="M29" s="39"/>
    </row>
    <row r="30" spans="2:13" x14ac:dyDescent="0.25">
      <c r="B30" s="27" t="s">
        <v>58</v>
      </c>
      <c r="C30" s="39"/>
      <c r="D30" s="39"/>
      <c r="E30" s="39"/>
      <c r="F30" s="71">
        <f t="shared" si="2"/>
        <v>0</v>
      </c>
      <c r="G30" s="19"/>
      <c r="H30" s="39"/>
      <c r="I30" s="39"/>
      <c r="J30" s="19"/>
      <c r="K30" s="54"/>
      <c r="L30" s="39"/>
      <c r="M30" s="39"/>
    </row>
    <row r="31" spans="2:13" x14ac:dyDescent="0.25">
      <c r="B31" s="27" t="s">
        <v>60</v>
      </c>
      <c r="C31" s="39"/>
      <c r="D31" s="39"/>
      <c r="E31" s="39"/>
      <c r="F31" s="71">
        <f t="shared" si="2"/>
        <v>0</v>
      </c>
      <c r="G31" s="19"/>
      <c r="H31" s="39"/>
      <c r="I31" s="39"/>
      <c r="J31" s="19"/>
      <c r="K31" s="54"/>
      <c r="L31" s="39"/>
      <c r="M31" s="39"/>
    </row>
    <row r="32" spans="2:13" x14ac:dyDescent="0.25">
      <c r="B32" s="27" t="s">
        <v>157</v>
      </c>
      <c r="C32" s="39"/>
      <c r="D32" s="39"/>
      <c r="E32" s="39"/>
      <c r="F32" s="71">
        <f t="shared" si="2"/>
        <v>0</v>
      </c>
      <c r="G32" s="19"/>
      <c r="H32" s="39"/>
      <c r="I32" s="39"/>
      <c r="J32" s="19"/>
      <c r="K32" s="54"/>
      <c r="L32" s="39"/>
      <c r="M32" s="39"/>
    </row>
    <row r="33" spans="2:13" x14ac:dyDescent="0.25">
      <c r="B33" s="37" t="s">
        <v>67</v>
      </c>
      <c r="C33" s="248" t="s">
        <v>231</v>
      </c>
      <c r="D33" s="249"/>
      <c r="E33" s="249"/>
      <c r="F33" s="249"/>
      <c r="G33" s="249"/>
      <c r="H33" s="249"/>
      <c r="I33" s="249"/>
      <c r="J33" s="249"/>
      <c r="K33" s="249"/>
      <c r="L33" s="249"/>
      <c r="M33" s="250"/>
    </row>
    <row r="34" spans="2:13" x14ac:dyDescent="0.25">
      <c r="B34" s="27" t="s">
        <v>69</v>
      </c>
      <c r="C34" s="39"/>
      <c r="D34" s="39"/>
      <c r="E34" s="39"/>
      <c r="F34" s="71">
        <f>+D34*E34</f>
        <v>0</v>
      </c>
      <c r="G34" s="19"/>
      <c r="H34" s="39"/>
      <c r="I34" s="39"/>
      <c r="J34" s="19"/>
      <c r="K34" s="54"/>
      <c r="L34" s="39"/>
      <c r="M34" s="39"/>
    </row>
    <row r="35" spans="2:13" x14ac:dyDescent="0.25">
      <c r="B35" s="27" t="s">
        <v>73</v>
      </c>
      <c r="C35" s="39"/>
      <c r="D35" s="39"/>
      <c r="E35" s="39"/>
      <c r="F35" s="71">
        <f t="shared" ref="F35:F39" si="3">+D35*E35</f>
        <v>0</v>
      </c>
      <c r="G35" s="19"/>
      <c r="H35" s="39"/>
      <c r="I35" s="39"/>
      <c r="J35" s="19"/>
      <c r="K35" s="54"/>
      <c r="L35" s="39"/>
      <c r="M35" s="39"/>
    </row>
    <row r="36" spans="2:13" x14ac:dyDescent="0.25">
      <c r="B36" s="27" t="s">
        <v>75</v>
      </c>
      <c r="C36" s="39"/>
      <c r="D36" s="39"/>
      <c r="E36" s="39"/>
      <c r="F36" s="71">
        <f t="shared" si="3"/>
        <v>0</v>
      </c>
      <c r="G36" s="19"/>
      <c r="H36" s="39"/>
      <c r="I36" s="39"/>
      <c r="J36" s="19"/>
      <c r="K36" s="54"/>
      <c r="L36" s="39"/>
      <c r="M36" s="39"/>
    </row>
    <row r="37" spans="2:13" x14ac:dyDescent="0.25">
      <c r="B37" s="27" t="s">
        <v>77</v>
      </c>
      <c r="C37" s="39"/>
      <c r="D37" s="39"/>
      <c r="E37" s="39"/>
      <c r="F37" s="71">
        <f t="shared" si="3"/>
        <v>0</v>
      </c>
      <c r="G37" s="19"/>
      <c r="H37" s="39"/>
      <c r="I37" s="39"/>
      <c r="J37" s="19"/>
      <c r="K37" s="54"/>
      <c r="L37" s="39"/>
      <c r="M37" s="39"/>
    </row>
    <row r="38" spans="2:13" x14ac:dyDescent="0.25">
      <c r="B38" s="27" t="s">
        <v>79</v>
      </c>
      <c r="C38" s="39"/>
      <c r="D38" s="39"/>
      <c r="E38" s="39"/>
      <c r="F38" s="71">
        <f t="shared" si="3"/>
        <v>0</v>
      </c>
      <c r="G38" s="19"/>
      <c r="H38" s="39"/>
      <c r="I38" s="39"/>
      <c r="J38" s="19"/>
      <c r="K38" s="54"/>
      <c r="L38" s="39"/>
      <c r="M38" s="39"/>
    </row>
    <row r="39" spans="2:13" x14ac:dyDescent="0.25">
      <c r="B39" s="27" t="s">
        <v>157</v>
      </c>
      <c r="C39" s="39"/>
      <c r="D39" s="39"/>
      <c r="E39" s="39"/>
      <c r="F39" s="71">
        <f t="shared" si="3"/>
        <v>0</v>
      </c>
      <c r="G39" s="19"/>
      <c r="H39" s="39"/>
      <c r="I39" s="39"/>
      <c r="J39" s="19"/>
      <c r="K39" s="54"/>
      <c r="L39" s="39"/>
      <c r="M39" s="39"/>
    </row>
    <row r="40" spans="2:13" ht="26.25" customHeight="1" x14ac:dyDescent="0.25">
      <c r="B40" s="46" t="s">
        <v>85</v>
      </c>
      <c r="C40" s="245" t="s">
        <v>226</v>
      </c>
      <c r="D40" s="246"/>
      <c r="E40" s="247"/>
      <c r="F40" s="71">
        <f>+F13+F14+F15+F16+F17+F18+F20+F21+F22+F23+F24+F25+F27+F28+F29+F30+F31+F32+F34+F35+F36+F37+F38+F39</f>
        <v>0</v>
      </c>
      <c r="G40" s="71">
        <f t="shared" ref="G40:I40" si="4">+G13+G14+G15+G16+G17+G18+G20+G21+G22+G23+G24+G25+G27+G28+G29+G30+G31+G32+G34+G35+G36+G37+G38+G39</f>
        <v>0</v>
      </c>
      <c r="H40" s="71">
        <f t="shared" si="4"/>
        <v>0</v>
      </c>
      <c r="I40" s="71">
        <f t="shared" si="4"/>
        <v>0</v>
      </c>
      <c r="J40" s="71">
        <f>+J13+J14+J15+J16+J17+J18+J20+J21+J22+J23+J24+J25+J27+J28+J29+J30+J31+J32+J34+J35+J36+J37+J38+J39</f>
        <v>0</v>
      </c>
      <c r="K40" s="27"/>
      <c r="L40" s="27"/>
      <c r="M40" s="27"/>
    </row>
  </sheetData>
  <mergeCells count="16">
    <mergeCell ref="C2:M2"/>
    <mergeCell ref="C8:M8"/>
    <mergeCell ref="B9:B10"/>
    <mergeCell ref="C9:C10"/>
    <mergeCell ref="D9:D10"/>
    <mergeCell ref="E9:E10"/>
    <mergeCell ref="F9:H9"/>
    <mergeCell ref="I9:J9"/>
    <mergeCell ref="K9:K10"/>
    <mergeCell ref="L9:L10"/>
    <mergeCell ref="M9:M10"/>
    <mergeCell ref="C12:M12"/>
    <mergeCell ref="C19:M19"/>
    <mergeCell ref="C26:M26"/>
    <mergeCell ref="C33:M33"/>
    <mergeCell ref="C40:E40"/>
  </mergeCells>
  <dataValidations count="2">
    <dataValidation allowBlank="1" showInputMessage="1" showErrorMessage="1" prompt="Esant poreikiui, eilučių galima įsiterpti daugiau nei pateikta paraiškos formoje" sqref="B25 B18 B32 B39" xr:uid="{E3242C2E-AF93-400A-A0A1-A8A669CDABB2}"/>
    <dataValidation allowBlank="1" showInputMessage="1" showErrorMessage="1" prompt="Įrašykite" sqref="C13:E18 C20:E25 G20:J25 L13:M18 L20:M25 C27:E32 C34:E39 G27:J32 G34:J39 L27:M32 L34:M39 G13:J18" xr:uid="{4B1B6E7E-F2E6-4E37-A286-ED700BEFAD02}"/>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inkite iš sąrašo" xr:uid="{69B039CE-47EA-4890-BFF2-9B767B79F054}">
          <x14:formula1>
            <xm:f>Sąrašai!$A$15:$A$18</xm:f>
          </x14:formula1>
          <xm:sqref>K13:K18 K20:K25 K27:K32 K34:K39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FA432-0167-4DCD-AF46-54DD03D22B8A}">
  <dimension ref="A1:I22"/>
  <sheetViews>
    <sheetView topLeftCell="A9" workbookViewId="0">
      <selection activeCell="I22" sqref="I22"/>
    </sheetView>
  </sheetViews>
  <sheetFormatPr defaultColWidth="9.140625" defaultRowHeight="15" x14ac:dyDescent="0.25"/>
  <cols>
    <col min="1" max="2" width="9.140625" style="2"/>
    <col min="3" max="3" width="44.140625" style="2" customWidth="1"/>
    <col min="4" max="8" width="16.85546875" style="2" customWidth="1"/>
    <col min="9" max="9" width="17.42578125" style="2" customWidth="1"/>
    <col min="10" max="16384" width="9.140625" style="2"/>
  </cols>
  <sheetData>
    <row r="1" spans="1:9" ht="15.75" x14ac:dyDescent="0.25">
      <c r="A1" s="21"/>
      <c r="B1" s="21"/>
      <c r="C1" s="57"/>
      <c r="D1" s="58"/>
      <c r="E1" s="58"/>
      <c r="F1" s="58"/>
      <c r="G1" s="58"/>
      <c r="H1" s="58"/>
      <c r="I1" s="59"/>
    </row>
    <row r="2" spans="1:9" ht="15" customHeight="1" x14ac:dyDescent="0.25">
      <c r="A2" s="21"/>
      <c r="B2" s="21"/>
      <c r="C2" s="268" t="s">
        <v>15</v>
      </c>
      <c r="D2" s="269"/>
      <c r="E2" s="269"/>
      <c r="F2" s="269"/>
      <c r="G2" s="269"/>
      <c r="H2" s="269"/>
      <c r="I2" s="270"/>
    </row>
    <row r="3" spans="1:9" x14ac:dyDescent="0.25">
      <c r="A3" s="21"/>
      <c r="B3" s="21"/>
      <c r="C3" s="22"/>
      <c r="D3" s="114">
        <f>+'I. Pagrindinė informacija'!E28</f>
        <v>45292</v>
      </c>
      <c r="E3" s="28" t="s">
        <v>16</v>
      </c>
      <c r="F3" s="112" t="str">
        <f>+'I. Pagrindinė informacija'!G28</f>
        <v>XXX</v>
      </c>
    </row>
    <row r="4" spans="1:9" x14ac:dyDescent="0.25">
      <c r="A4" s="21"/>
      <c r="B4" s="21"/>
      <c r="C4" s="22"/>
      <c r="D4" s="29" t="s">
        <v>18</v>
      </c>
      <c r="F4" s="21"/>
      <c r="G4" s="21"/>
      <c r="H4" s="21"/>
      <c r="I4" s="23"/>
    </row>
    <row r="5" spans="1:9" x14ac:dyDescent="0.25">
      <c r="A5" s="21"/>
      <c r="B5" s="21"/>
      <c r="C5" s="22"/>
      <c r="E5" s="113" t="str">
        <f>+'I. Pagrindinė informacija'!F30</f>
        <v>Vilnius</v>
      </c>
      <c r="G5" s="62"/>
      <c r="H5" s="21"/>
      <c r="I5" s="61"/>
    </row>
    <row r="6" spans="1:9" x14ac:dyDescent="0.25">
      <c r="A6" s="21"/>
      <c r="B6" s="21"/>
      <c r="C6" s="22"/>
      <c r="E6" s="29" t="s">
        <v>20</v>
      </c>
      <c r="G6" s="29"/>
      <c r="H6" s="21"/>
      <c r="I6" s="61"/>
    </row>
    <row r="7" spans="1:9" x14ac:dyDescent="0.25">
      <c r="A7" s="21"/>
      <c r="B7" s="21"/>
      <c r="C7" s="22"/>
      <c r="D7" s="21"/>
      <c r="E7" s="21"/>
      <c r="F7" s="21"/>
      <c r="G7" s="21"/>
      <c r="H7" s="21"/>
      <c r="I7" s="61"/>
    </row>
    <row r="8" spans="1:9" ht="57" customHeight="1" x14ac:dyDescent="0.25">
      <c r="A8" s="21"/>
      <c r="B8" s="21"/>
      <c r="C8" s="273" t="s">
        <v>232</v>
      </c>
      <c r="D8" s="274"/>
      <c r="E8" s="274"/>
      <c r="F8" s="274"/>
      <c r="G8" s="274"/>
      <c r="H8" s="274"/>
      <c r="I8" s="275"/>
    </row>
    <row r="9" spans="1:9" ht="78.75" customHeight="1" x14ac:dyDescent="0.25">
      <c r="B9" s="261" t="s">
        <v>144</v>
      </c>
      <c r="C9" s="260" t="s">
        <v>233</v>
      </c>
      <c r="D9" s="264" t="s">
        <v>148</v>
      </c>
      <c r="E9" s="264"/>
      <c r="F9" s="264"/>
      <c r="G9" s="278" t="s">
        <v>234</v>
      </c>
      <c r="H9" s="264" t="s">
        <v>149</v>
      </c>
      <c r="I9" s="264"/>
    </row>
    <row r="10" spans="1:9" ht="25.5" x14ac:dyDescent="0.25">
      <c r="B10" s="262"/>
      <c r="C10" s="260"/>
      <c r="D10" s="49" t="s">
        <v>235</v>
      </c>
      <c r="E10" s="49" t="s">
        <v>236</v>
      </c>
      <c r="F10" s="49" t="s">
        <v>155</v>
      </c>
      <c r="G10" s="279"/>
      <c r="H10" s="50" t="s">
        <v>235</v>
      </c>
      <c r="I10" s="50" t="s">
        <v>236</v>
      </c>
    </row>
    <row r="11" spans="1:9" x14ac:dyDescent="0.25">
      <c r="B11" s="51">
        <v>1</v>
      </c>
      <c r="C11" s="51">
        <v>2</v>
      </c>
      <c r="D11" s="51">
        <v>3</v>
      </c>
      <c r="E11" s="51">
        <v>4</v>
      </c>
      <c r="F11" s="51">
        <v>5</v>
      </c>
      <c r="G11" s="51">
        <v>6</v>
      </c>
      <c r="H11" s="51" t="s">
        <v>237</v>
      </c>
      <c r="I11" s="51" t="s">
        <v>238</v>
      </c>
    </row>
    <row r="12" spans="1:9" x14ac:dyDescent="0.25">
      <c r="B12" s="69" t="s">
        <v>22</v>
      </c>
      <c r="C12" s="63" t="s">
        <v>239</v>
      </c>
      <c r="D12" s="71">
        <f>D13+D14</f>
        <v>0</v>
      </c>
      <c r="E12" s="71">
        <f>E13+E14</f>
        <v>0</v>
      </c>
      <c r="F12" s="71">
        <f>F13+F14</f>
        <v>0</v>
      </c>
      <c r="G12" s="39"/>
      <c r="H12" s="71">
        <f>D12*G12</f>
        <v>0</v>
      </c>
      <c r="I12" s="71">
        <f>E12*G12</f>
        <v>0</v>
      </c>
    </row>
    <row r="13" spans="1:9" x14ac:dyDescent="0.25">
      <c r="B13" s="70" t="s">
        <v>24</v>
      </c>
      <c r="C13" s="64" t="s">
        <v>240</v>
      </c>
      <c r="D13" s="71">
        <f>'IIIa. Išlaidų sąrašas '!F124</f>
        <v>0</v>
      </c>
      <c r="E13" s="71">
        <f>'IIIa. Išlaidų sąrašas '!G124</f>
        <v>0</v>
      </c>
      <c r="F13" s="71">
        <f>'IIIa. Išlaidų sąrašas '!H124</f>
        <v>0</v>
      </c>
      <c r="G13" s="39"/>
      <c r="H13" s="71">
        <f>D13*G13</f>
        <v>0</v>
      </c>
      <c r="I13" s="71">
        <f>E13*G13</f>
        <v>0</v>
      </c>
    </row>
    <row r="14" spans="1:9" x14ac:dyDescent="0.25">
      <c r="B14" s="70" t="s">
        <v>26</v>
      </c>
      <c r="C14" s="64" t="s">
        <v>241</v>
      </c>
      <c r="D14" s="71">
        <f>'IIIb. Išlaidų sąrašas'!F40</f>
        <v>0</v>
      </c>
      <c r="E14" s="71">
        <f>'IIIb. Išlaidų sąrašas'!G40</f>
        <v>0</v>
      </c>
      <c r="F14" s="71">
        <f>'IIIb. Išlaidų sąrašas'!H40</f>
        <v>0</v>
      </c>
      <c r="G14" s="39"/>
      <c r="H14" s="71">
        <f>D14*G14</f>
        <v>0</v>
      </c>
      <c r="I14" s="71">
        <f>E14*G14</f>
        <v>0</v>
      </c>
    </row>
    <row r="15" spans="1:9" ht="25.5" x14ac:dyDescent="0.25">
      <c r="B15" s="69" t="s">
        <v>43</v>
      </c>
      <c r="C15" s="65" t="s">
        <v>242</v>
      </c>
      <c r="D15" s="182"/>
      <c r="E15" s="241"/>
      <c r="F15" s="241"/>
      <c r="G15" s="241"/>
      <c r="H15" s="241"/>
      <c r="I15" s="183"/>
    </row>
    <row r="16" spans="1:9" ht="25.5" x14ac:dyDescent="0.25">
      <c r="B16" s="69">
        <v>3</v>
      </c>
      <c r="C16" s="65" t="s">
        <v>243</v>
      </c>
      <c r="D16" s="182"/>
      <c r="E16" s="241"/>
      <c r="F16" s="241"/>
      <c r="G16" s="241"/>
      <c r="H16" s="241"/>
      <c r="I16" s="183"/>
    </row>
    <row r="17" spans="2:9" x14ac:dyDescent="0.25">
      <c r="B17" s="69">
        <v>4</v>
      </c>
      <c r="C17" s="66" t="s">
        <v>244</v>
      </c>
      <c r="D17" s="182"/>
      <c r="E17" s="241"/>
      <c r="F17" s="241"/>
      <c r="G17" s="241"/>
      <c r="H17" s="241"/>
      <c r="I17" s="183"/>
    </row>
    <row r="18" spans="2:9" x14ac:dyDescent="0.25">
      <c r="B18" s="69">
        <v>5</v>
      </c>
      <c r="C18" s="67" t="s">
        <v>245</v>
      </c>
      <c r="D18" s="182"/>
      <c r="E18" s="241"/>
      <c r="F18" s="241"/>
      <c r="G18" s="241"/>
      <c r="H18" s="241"/>
      <c r="I18" s="183"/>
    </row>
    <row r="19" spans="2:9" x14ac:dyDescent="0.25">
      <c r="B19" s="69">
        <v>6</v>
      </c>
      <c r="C19" s="68" t="s">
        <v>246</v>
      </c>
      <c r="D19" s="182"/>
      <c r="E19" s="241"/>
      <c r="F19" s="241"/>
      <c r="G19" s="241"/>
      <c r="H19" s="241"/>
      <c r="I19" s="183"/>
    </row>
    <row r="20" spans="2:9" ht="25.5" customHeight="1" x14ac:dyDescent="0.25">
      <c r="B20" s="276" t="s">
        <v>247</v>
      </c>
      <c r="C20" s="277"/>
      <c r="D20" s="277"/>
      <c r="E20" s="277"/>
      <c r="F20" s="277"/>
      <c r="G20" s="277"/>
      <c r="H20" s="277"/>
      <c r="I20" s="277"/>
    </row>
    <row r="21" spans="2:9" ht="54.75" customHeight="1" x14ac:dyDescent="0.25">
      <c r="B21" s="272" t="s">
        <v>248</v>
      </c>
      <c r="C21" s="272"/>
      <c r="D21" s="272"/>
      <c r="E21" s="272"/>
      <c r="F21" s="271" t="s">
        <v>249</v>
      </c>
      <c r="G21" s="271"/>
      <c r="H21" s="271"/>
      <c r="I21" s="52"/>
    </row>
    <row r="22" spans="2:9" ht="68.25" customHeight="1" x14ac:dyDescent="0.25">
      <c r="B22" s="272"/>
      <c r="C22" s="272"/>
      <c r="D22" s="272"/>
      <c r="E22" s="272"/>
      <c r="F22" s="271" t="s">
        <v>250</v>
      </c>
      <c r="G22" s="271"/>
      <c r="H22" s="271"/>
      <c r="I22" s="52"/>
    </row>
  </sheetData>
  <mergeCells count="16">
    <mergeCell ref="F21:H21"/>
    <mergeCell ref="F22:H22"/>
    <mergeCell ref="B21:E22"/>
    <mergeCell ref="C8:I8"/>
    <mergeCell ref="B20:I20"/>
    <mergeCell ref="D15:I15"/>
    <mergeCell ref="D16:I16"/>
    <mergeCell ref="D17:I17"/>
    <mergeCell ref="D18:I18"/>
    <mergeCell ref="D19:I19"/>
    <mergeCell ref="G9:G10"/>
    <mergeCell ref="C2:I2"/>
    <mergeCell ref="B9:B10"/>
    <mergeCell ref="C9:C10"/>
    <mergeCell ref="D9:F9"/>
    <mergeCell ref="H9:I9"/>
  </mergeCells>
  <dataValidations count="7">
    <dataValidation allowBlank="1" showInputMessage="1" showErrorMessage="1" prompt="Esant poreikiui, eilučių galima įsiterpti daugiau nei pateikta paraiškos formoje" sqref="B17" xr:uid="{DA554C05-930A-42E3-AE4A-5BF97A194F68}"/>
    <dataValidation allowBlank="1" showInputMessage="1" showErrorMessage="1" prompt="(langelio reikšmė 1 eilutės 5 stulpelyje) / (langelio reikšmė 1 eilutės 3 arba 4 stulpelyje) * 100 proc." sqref="D15:I15" xr:uid="{F250B8CE-E984-4273-BA13-4290C54B2728}"/>
    <dataValidation allowBlank="1" showInputMessage="1" showErrorMessage="1" prompt="Pasirenkama pagal Aprašą, atsižvelgiant į veiklų rangos procentą suskaičiuotą 2 eilutėje" sqref="D16:I16" xr:uid="{0039EBDC-1E1A-406D-B653-05454FF2EEE3}"/>
    <dataValidation allowBlank="1" showInputMessage="1" showErrorMessage="1" prompt="(langelio reikšmė 1 eilutės 3 arba 4 stulpelyje) * (langelio reikšmė 3 eilutėje)" sqref="D17:I17" xr:uid="{130780AA-91DF-4DA0-BBC9-617FCEFA668A}"/>
    <dataValidation allowBlank="1" showInputMessage="1" showErrorMessage="1" prompt="(langelio reikšmė 1 eilutės 3 arba 4 stulpelyje) + (langelio reikšmė 4 eilutėje)" sqref="D18:I18" xr:uid="{C35C5129-BA56-4089-8259-E9C80AD9FED0}"/>
    <dataValidation allowBlank="1" showInputMessage="1" showErrorMessage="1" prompt="(langelio reikšmė 4 eilutėje) * (langelio reikšmė 1 eilutės 6 stulpelyje) + (langelio reikšmė 1 eilutės 7 arba 8 stulpelyje)" sqref="D19:I19" xr:uid="{FA53DAA3-10A5-41F0-91E8-422B2B35FCD1}"/>
    <dataValidation allowBlank="1" showInputMessage="1" showErrorMessage="1" prompt="Įrašykite" sqref="G12:G14" xr:uid="{46A0B8ED-1708-4096-9518-36C797D0ACA4}"/>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inkite iš sąrašo" xr:uid="{0594D226-5671-479F-A603-C221D03C18C7}">
          <x14:formula1>
            <xm:f>Sąrašai!$A$7:$A$8</xm:f>
          </x14:formula1>
          <xm:sqref>I21:I22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8417B-1AE3-46D6-A7D2-17CD1C8CDED9}">
  <dimension ref="A1:BQ19"/>
  <sheetViews>
    <sheetView workbookViewId="0">
      <selection activeCell="C15" sqref="C15"/>
    </sheetView>
  </sheetViews>
  <sheetFormatPr defaultColWidth="9.140625" defaultRowHeight="15" x14ac:dyDescent="0.25"/>
  <cols>
    <col min="1" max="1" width="9.140625" style="2"/>
    <col min="2" max="2" width="69.140625" style="2" customWidth="1"/>
    <col min="3" max="3" width="17" style="2" customWidth="1"/>
    <col min="4" max="4" width="38.5703125" style="2" customWidth="1"/>
    <col min="5" max="8" width="16.85546875" style="2" customWidth="1"/>
    <col min="9" max="9" width="17.42578125" style="2" customWidth="1"/>
    <col min="10" max="16384" width="9.140625" style="2"/>
  </cols>
  <sheetData>
    <row r="1" spans="1:69" ht="15.75" x14ac:dyDescent="0.25">
      <c r="B1" s="75"/>
      <c r="C1" s="58"/>
      <c r="D1" s="58"/>
      <c r="E1" s="58"/>
      <c r="F1" s="58"/>
      <c r="G1" s="58"/>
      <c r="H1" s="59"/>
    </row>
    <row r="2" spans="1:69" customFormat="1" ht="46.5" customHeight="1" x14ac:dyDescent="0.25">
      <c r="A2" s="2"/>
      <c r="B2" s="268" t="s">
        <v>15</v>
      </c>
      <c r="C2" s="269"/>
      <c r="D2" s="269"/>
      <c r="E2" s="269"/>
      <c r="F2" s="269"/>
      <c r="G2" s="269"/>
      <c r="H2" s="269"/>
      <c r="I2" s="270"/>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row>
    <row r="3" spans="1:69" customFormat="1" x14ac:dyDescent="0.25">
      <c r="A3" s="2"/>
      <c r="B3" s="22"/>
      <c r="C3" s="114">
        <f>'I. Pagrindinė informacija'!E28</f>
        <v>45292</v>
      </c>
      <c r="D3" s="28" t="s">
        <v>16</v>
      </c>
      <c r="E3" s="115" t="str">
        <f>'I. Pagrindinė informacija'!G28</f>
        <v>XXX</v>
      </c>
      <c r="F3" s="2"/>
      <c r="G3" s="2"/>
      <c r="H3" s="2"/>
      <c r="I3" s="61"/>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1:69" customFormat="1" x14ac:dyDescent="0.25">
      <c r="A4" s="2"/>
      <c r="B4" s="22"/>
      <c r="C4" s="29" t="s">
        <v>18</v>
      </c>
      <c r="D4" s="2"/>
      <c r="E4" s="21"/>
      <c r="F4" s="21"/>
      <c r="G4" s="21"/>
      <c r="H4" s="21"/>
      <c r="I4" s="61"/>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row>
    <row r="5" spans="1:69" customFormat="1" x14ac:dyDescent="0.25">
      <c r="A5" s="2"/>
      <c r="B5" s="22"/>
      <c r="C5" s="2"/>
      <c r="D5" s="113" t="str">
        <f>'I. Pagrindinė informacija'!F30</f>
        <v>Vilnius</v>
      </c>
      <c r="E5" s="2"/>
      <c r="F5" s="62"/>
      <c r="G5" s="21"/>
      <c r="H5" s="2"/>
      <c r="I5" s="61"/>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row>
    <row r="6" spans="1:69" customFormat="1" x14ac:dyDescent="0.25">
      <c r="A6" s="2"/>
      <c r="B6" s="22"/>
      <c r="C6" s="2"/>
      <c r="D6" s="29" t="s">
        <v>20</v>
      </c>
      <c r="E6" s="2"/>
      <c r="F6" s="29"/>
      <c r="G6" s="21"/>
      <c r="H6" s="2"/>
      <c r="I6" s="61"/>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row>
    <row r="7" spans="1:69" customFormat="1" x14ac:dyDescent="0.25">
      <c r="A7" s="2"/>
      <c r="B7" s="35"/>
      <c r="C7" s="25"/>
      <c r="D7" s="25"/>
      <c r="E7" s="25"/>
      <c r="F7" s="25"/>
      <c r="G7" s="25"/>
      <c r="H7" s="78"/>
      <c r="I7" s="79"/>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row>
    <row r="8" spans="1:69" ht="57" customHeight="1" x14ac:dyDescent="0.25">
      <c r="A8" s="21"/>
      <c r="B8" s="280" t="s">
        <v>251</v>
      </c>
      <c r="C8" s="280"/>
      <c r="D8" s="280"/>
      <c r="E8" s="74"/>
      <c r="F8" s="74"/>
      <c r="G8" s="74"/>
      <c r="H8" s="74"/>
      <c r="I8" s="74"/>
    </row>
    <row r="9" spans="1:69" ht="36.75" customHeight="1" x14ac:dyDescent="0.25">
      <c r="B9" s="77" t="s">
        <v>252</v>
      </c>
      <c r="C9" s="76" t="s">
        <v>253</v>
      </c>
      <c r="D9" s="76" t="s">
        <v>254</v>
      </c>
    </row>
    <row r="10" spans="1:69" ht="25.5" x14ac:dyDescent="0.25">
      <c r="B10" s="85" t="s">
        <v>255</v>
      </c>
      <c r="C10" s="87"/>
      <c r="D10" s="19"/>
    </row>
    <row r="11" spans="1:69" x14ac:dyDescent="0.25">
      <c r="B11" s="85" t="s">
        <v>256</v>
      </c>
      <c r="C11" s="88"/>
      <c r="D11" s="19"/>
    </row>
    <row r="12" spans="1:69" x14ac:dyDescent="0.25">
      <c r="B12" s="85" t="s">
        <v>257</v>
      </c>
      <c r="C12" s="39"/>
      <c r="D12" s="19"/>
    </row>
    <row r="13" spans="1:69" x14ac:dyDescent="0.25">
      <c r="B13" s="85" t="s">
        <v>258</v>
      </c>
      <c r="C13" s="88"/>
      <c r="D13" s="19"/>
    </row>
    <row r="14" spans="1:69" x14ac:dyDescent="0.25">
      <c r="B14" s="85" t="s">
        <v>259</v>
      </c>
      <c r="C14" s="88"/>
      <c r="D14" s="19"/>
    </row>
    <row r="15" spans="1:69" ht="27" x14ac:dyDescent="0.25">
      <c r="B15" s="86" t="s">
        <v>260</v>
      </c>
      <c r="C15" s="89">
        <f>SUM(C10:C14)</f>
        <v>0</v>
      </c>
      <c r="D15" s="73"/>
    </row>
    <row r="16" spans="1:69" x14ac:dyDescent="0.25">
      <c r="B16" s="80"/>
      <c r="C16" s="81"/>
    </row>
    <row r="17" spans="2:3" x14ac:dyDescent="0.25">
      <c r="B17" s="80"/>
      <c r="C17" s="82"/>
    </row>
    <row r="18" spans="2:3" x14ac:dyDescent="0.25">
      <c r="B18" s="80"/>
      <c r="C18" s="83"/>
    </row>
    <row r="19" spans="2:3" x14ac:dyDescent="0.25">
      <c r="B19" s="80"/>
      <c r="C19" s="84"/>
    </row>
  </sheetData>
  <mergeCells count="2">
    <mergeCell ref="B8:D8"/>
    <mergeCell ref="B2:I2"/>
  </mergeCells>
  <dataValidations count="2">
    <dataValidation allowBlank="1" showInputMessage="1" showErrorMessage="1" prompt="Esant poreikiui, eilučių galima įsiterpti daugiau nei pateikta paraiškos formoje" sqref="B17" xr:uid="{B8449D89-66EB-4C9B-A606-56DCE6315C6B}"/>
    <dataValidation allowBlank="1" showInputMessage="1" showErrorMessage="1" prompt="Įrašykite" sqref="C10:D14" xr:uid="{C4D5AA47-AD7B-4FE8-8935-C7CA3043390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6EED4-9A04-410C-919A-53AAE0145495}">
  <dimension ref="A1:BR40"/>
  <sheetViews>
    <sheetView topLeftCell="A23" workbookViewId="0">
      <selection activeCell="Q14" sqref="Q14"/>
    </sheetView>
  </sheetViews>
  <sheetFormatPr defaultColWidth="9.140625" defaultRowHeight="15" x14ac:dyDescent="0.25"/>
  <cols>
    <col min="1" max="2" width="9.140625" style="2"/>
    <col min="3" max="3" width="54.5703125" style="2" customWidth="1"/>
    <col min="4" max="4" width="17" style="2" customWidth="1"/>
    <col min="5" max="5" width="23.5703125" style="2" customWidth="1"/>
    <col min="6" max="9" width="16.85546875" style="2" customWidth="1"/>
    <col min="10" max="10" width="17.42578125" style="2" customWidth="1"/>
    <col min="11" max="16384" width="9.140625" style="2"/>
  </cols>
  <sheetData>
    <row r="1" spans="1:70" ht="15.75" x14ac:dyDescent="0.25">
      <c r="C1" s="75"/>
      <c r="D1" s="58"/>
      <c r="E1" s="58"/>
      <c r="F1" s="58"/>
      <c r="G1" s="58"/>
      <c r="H1" s="58"/>
      <c r="I1" s="59"/>
    </row>
    <row r="2" spans="1:70" customFormat="1" ht="46.5" customHeight="1" x14ac:dyDescent="0.25">
      <c r="A2" s="2"/>
      <c r="B2" s="2"/>
      <c r="C2" s="268" t="s">
        <v>15</v>
      </c>
      <c r="D2" s="269"/>
      <c r="E2" s="269"/>
      <c r="F2" s="269"/>
      <c r="G2" s="269"/>
      <c r="H2" s="269"/>
      <c r="I2" s="269"/>
      <c r="J2" s="27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spans="1:70" customFormat="1" x14ac:dyDescent="0.25">
      <c r="A3" s="2"/>
      <c r="B3" s="2"/>
      <c r="C3" s="22"/>
      <c r="D3" s="114">
        <f>'I. Pagrindinė informacija'!E28</f>
        <v>45292</v>
      </c>
      <c r="E3" s="28" t="s">
        <v>16</v>
      </c>
      <c r="F3" s="115" t="str">
        <f>'I. Pagrindinė informacija'!G28</f>
        <v>XXX</v>
      </c>
      <c r="G3" s="2"/>
      <c r="H3" s="2"/>
      <c r="I3" s="2"/>
      <c r="J3" s="61"/>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row>
    <row r="4" spans="1:70" customFormat="1" x14ac:dyDescent="0.25">
      <c r="A4" s="2"/>
      <c r="B4" s="2"/>
      <c r="C4" s="22"/>
      <c r="D4" s="29" t="s">
        <v>18</v>
      </c>
      <c r="E4" s="2"/>
      <c r="F4" s="21"/>
      <c r="G4" s="21"/>
      <c r="H4" s="21"/>
      <c r="I4" s="21"/>
      <c r="J4" s="61"/>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row>
    <row r="5" spans="1:70" customFormat="1" x14ac:dyDescent="0.25">
      <c r="A5" s="2"/>
      <c r="B5" s="2"/>
      <c r="C5" s="22"/>
      <c r="D5" s="2"/>
      <c r="E5" s="113" t="str">
        <f>'I. Pagrindinė informacija'!F30</f>
        <v>Vilnius</v>
      </c>
      <c r="F5" s="2"/>
      <c r="G5" s="62"/>
      <c r="H5" s="21"/>
      <c r="I5" s="2"/>
      <c r="J5" s="61"/>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row>
    <row r="6" spans="1:70" customFormat="1" x14ac:dyDescent="0.25">
      <c r="A6" s="2"/>
      <c r="B6" s="2"/>
      <c r="C6" s="22"/>
      <c r="D6" s="2"/>
      <c r="E6" s="29" t="s">
        <v>20</v>
      </c>
      <c r="F6" s="2"/>
      <c r="G6" s="29"/>
      <c r="H6" s="21"/>
      <c r="I6" s="2"/>
      <c r="J6" s="61"/>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row>
    <row r="7" spans="1:70" customFormat="1" x14ac:dyDescent="0.25">
      <c r="A7" s="2"/>
      <c r="B7" s="2"/>
      <c r="C7" s="35"/>
      <c r="D7" s="25"/>
      <c r="E7" s="25"/>
      <c r="F7" s="25"/>
      <c r="G7" s="25"/>
      <c r="H7" s="25"/>
      <c r="I7" s="78"/>
      <c r="J7" s="79"/>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row>
    <row r="8" spans="1:70" ht="42.75" customHeight="1" x14ac:dyDescent="0.25">
      <c r="B8" s="21"/>
      <c r="C8" s="281" t="s">
        <v>261</v>
      </c>
      <c r="D8" s="281"/>
      <c r="E8" s="281"/>
      <c r="F8" s="281"/>
      <c r="G8" s="281"/>
      <c r="H8" s="281"/>
      <c r="I8" s="281"/>
      <c r="J8" s="281"/>
    </row>
    <row r="9" spans="1:70" ht="36.75" customHeight="1" x14ac:dyDescent="0.25">
      <c r="B9" s="90" t="s">
        <v>262</v>
      </c>
      <c r="C9" s="282" t="s">
        <v>263</v>
      </c>
      <c r="D9" s="282"/>
      <c r="E9" s="282"/>
      <c r="F9" s="282"/>
      <c r="G9" s="282"/>
      <c r="H9" s="282"/>
      <c r="I9" s="282"/>
      <c r="J9" s="90" t="s">
        <v>264</v>
      </c>
    </row>
    <row r="10" spans="1:70" ht="29.25" customHeight="1" x14ac:dyDescent="0.25">
      <c r="B10" s="46" t="s">
        <v>22</v>
      </c>
      <c r="C10" s="143" t="s">
        <v>475</v>
      </c>
      <c r="D10" s="143"/>
      <c r="E10" s="143"/>
      <c r="F10" s="143"/>
      <c r="G10" s="143"/>
      <c r="H10" s="143"/>
      <c r="I10" s="143"/>
      <c r="J10" s="52"/>
    </row>
    <row r="11" spans="1:70" ht="32.25" customHeight="1" x14ac:dyDescent="0.25">
      <c r="B11" s="46" t="s">
        <v>43</v>
      </c>
      <c r="C11" s="143" t="s">
        <v>265</v>
      </c>
      <c r="D11" s="143"/>
      <c r="E11" s="143"/>
      <c r="F11" s="143"/>
      <c r="G11" s="143"/>
      <c r="H11" s="143"/>
      <c r="I11" s="143"/>
      <c r="J11" s="52"/>
    </row>
    <row r="12" spans="1:70" ht="43.5" customHeight="1" x14ac:dyDescent="0.25">
      <c r="B12" s="46" t="s">
        <v>53</v>
      </c>
      <c r="C12" s="138" t="s">
        <v>266</v>
      </c>
      <c r="D12" s="138"/>
      <c r="E12" s="138"/>
      <c r="F12" s="138"/>
      <c r="G12" s="138"/>
      <c r="H12" s="138"/>
      <c r="I12" s="138"/>
      <c r="J12" s="52"/>
    </row>
    <row r="13" spans="1:70" ht="18.75" customHeight="1" x14ac:dyDescent="0.25">
      <c r="B13" s="46" t="s">
        <v>67</v>
      </c>
      <c r="C13" s="143" t="s">
        <v>267</v>
      </c>
      <c r="D13" s="143"/>
      <c r="E13" s="143"/>
      <c r="F13" s="143"/>
      <c r="G13" s="143"/>
      <c r="H13" s="143"/>
      <c r="I13" s="143"/>
      <c r="J13" s="52"/>
    </row>
    <row r="14" spans="1:70" ht="66.75" customHeight="1" x14ac:dyDescent="0.25">
      <c r="B14" s="46" t="s">
        <v>85</v>
      </c>
      <c r="C14" s="143" t="s">
        <v>268</v>
      </c>
      <c r="D14" s="143"/>
      <c r="E14" s="143"/>
      <c r="F14" s="143"/>
      <c r="G14" s="143"/>
      <c r="H14" s="143"/>
      <c r="I14" s="143"/>
      <c r="J14" s="52"/>
    </row>
    <row r="15" spans="1:70" ht="32.25" customHeight="1" x14ac:dyDescent="0.25">
      <c r="B15" s="46" t="s">
        <v>88</v>
      </c>
      <c r="C15" s="143" t="s">
        <v>269</v>
      </c>
      <c r="D15" s="143"/>
      <c r="E15" s="143"/>
      <c r="F15" s="143"/>
      <c r="G15" s="143"/>
      <c r="H15" s="143"/>
      <c r="I15" s="143"/>
      <c r="J15" s="52"/>
    </row>
    <row r="16" spans="1:70" ht="21" customHeight="1" x14ac:dyDescent="0.25">
      <c r="B16" s="46" t="s">
        <v>90</v>
      </c>
      <c r="C16" s="143" t="s">
        <v>270</v>
      </c>
      <c r="D16" s="143"/>
      <c r="E16" s="143"/>
      <c r="F16" s="143"/>
      <c r="G16" s="143"/>
      <c r="H16" s="143"/>
      <c r="I16" s="143"/>
      <c r="J16" s="52"/>
    </row>
    <row r="17" spans="2:10" ht="31.5" customHeight="1" x14ac:dyDescent="0.25">
      <c r="B17" s="46" t="s">
        <v>94</v>
      </c>
      <c r="C17" s="143" t="s">
        <v>271</v>
      </c>
      <c r="D17" s="143"/>
      <c r="E17" s="143"/>
      <c r="F17" s="143"/>
      <c r="G17" s="143"/>
      <c r="H17" s="143"/>
      <c r="I17" s="143"/>
      <c r="J17" s="52"/>
    </row>
    <row r="18" spans="2:10" ht="18" customHeight="1" x14ac:dyDescent="0.25">
      <c r="B18" s="46" t="s">
        <v>98</v>
      </c>
      <c r="C18" s="143" t="s">
        <v>272</v>
      </c>
      <c r="D18" s="143"/>
      <c r="E18" s="143"/>
      <c r="F18" s="143"/>
      <c r="G18" s="143"/>
      <c r="H18" s="143"/>
      <c r="I18" s="143"/>
      <c r="J18" s="52"/>
    </row>
    <row r="19" spans="2:10" ht="34.5" customHeight="1" x14ac:dyDescent="0.25">
      <c r="B19" s="46" t="s">
        <v>103</v>
      </c>
      <c r="C19" s="143" t="s">
        <v>273</v>
      </c>
      <c r="D19" s="143"/>
      <c r="E19" s="143"/>
      <c r="F19" s="143"/>
      <c r="G19" s="143"/>
      <c r="H19" s="143"/>
      <c r="I19" s="143"/>
      <c r="J19" s="52"/>
    </row>
    <row r="20" spans="2:10" ht="32.25" customHeight="1" x14ac:dyDescent="0.25">
      <c r="B20" s="46" t="s">
        <v>109</v>
      </c>
      <c r="C20" s="143" t="s">
        <v>274</v>
      </c>
      <c r="D20" s="143"/>
      <c r="E20" s="143"/>
      <c r="F20" s="143"/>
      <c r="G20" s="143"/>
      <c r="H20" s="143"/>
      <c r="I20" s="143"/>
      <c r="J20" s="52"/>
    </row>
    <row r="21" spans="2:10" ht="15" customHeight="1" x14ac:dyDescent="0.25">
      <c r="B21" s="46" t="s">
        <v>114</v>
      </c>
      <c r="C21" s="143" t="s">
        <v>275</v>
      </c>
      <c r="D21" s="143"/>
      <c r="E21" s="143"/>
      <c r="F21" s="143"/>
      <c r="G21" s="143"/>
      <c r="H21" s="143"/>
      <c r="I21" s="143"/>
      <c r="J21" s="52"/>
    </row>
    <row r="22" spans="2:10" ht="32.25" customHeight="1" x14ac:dyDescent="0.25">
      <c r="B22" s="46" t="s">
        <v>128</v>
      </c>
      <c r="C22" s="143" t="s">
        <v>276</v>
      </c>
      <c r="D22" s="143"/>
      <c r="E22" s="143"/>
      <c r="F22" s="143"/>
      <c r="G22" s="143"/>
      <c r="H22" s="143"/>
      <c r="I22" s="143"/>
      <c r="J22" s="52"/>
    </row>
    <row r="23" spans="2:10" ht="36.75" customHeight="1" x14ac:dyDescent="0.25">
      <c r="B23" s="46" t="s">
        <v>204</v>
      </c>
      <c r="C23" s="138" t="s">
        <v>277</v>
      </c>
      <c r="D23" s="138"/>
      <c r="E23" s="138"/>
      <c r="F23" s="138"/>
      <c r="G23" s="138"/>
      <c r="H23" s="138"/>
      <c r="I23" s="138"/>
      <c r="J23" s="52"/>
    </row>
    <row r="24" spans="2:10" ht="47.25" customHeight="1" x14ac:dyDescent="0.25">
      <c r="B24" s="46" t="s">
        <v>211</v>
      </c>
      <c r="C24" s="138" t="s">
        <v>278</v>
      </c>
      <c r="D24" s="138"/>
      <c r="E24" s="138"/>
      <c r="F24" s="138"/>
      <c r="G24" s="138"/>
      <c r="H24" s="138"/>
      <c r="I24" s="138"/>
      <c r="J24" s="52"/>
    </row>
    <row r="25" spans="2:10" ht="48" customHeight="1" x14ac:dyDescent="0.25">
      <c r="B25" s="46" t="s">
        <v>218</v>
      </c>
      <c r="C25" s="138" t="s">
        <v>279</v>
      </c>
      <c r="D25" s="138"/>
      <c r="E25" s="138"/>
      <c r="F25" s="138"/>
      <c r="G25" s="138"/>
      <c r="H25" s="138"/>
      <c r="I25" s="138"/>
      <c r="J25" s="52"/>
    </row>
    <row r="26" spans="2:10" ht="51.75" customHeight="1" x14ac:dyDescent="0.25">
      <c r="B26" s="46" t="s">
        <v>225</v>
      </c>
      <c r="C26" s="138" t="s">
        <v>280</v>
      </c>
      <c r="D26" s="138"/>
      <c r="E26" s="138"/>
      <c r="F26" s="138"/>
      <c r="G26" s="138"/>
      <c r="H26" s="138"/>
      <c r="I26" s="138"/>
      <c r="J26" s="52"/>
    </row>
    <row r="27" spans="2:10" ht="48" customHeight="1" x14ac:dyDescent="0.25">
      <c r="B27" s="46" t="s">
        <v>281</v>
      </c>
      <c r="C27" s="143" t="s">
        <v>282</v>
      </c>
      <c r="D27" s="143"/>
      <c r="E27" s="143"/>
      <c r="F27" s="143"/>
      <c r="G27" s="143"/>
      <c r="H27" s="143"/>
      <c r="I27" s="143"/>
      <c r="J27" s="52"/>
    </row>
    <row r="28" spans="2:10" ht="34.5" customHeight="1" x14ac:dyDescent="0.25">
      <c r="B28" s="46" t="s">
        <v>283</v>
      </c>
      <c r="C28" s="138" t="s">
        <v>284</v>
      </c>
      <c r="D28" s="138"/>
      <c r="E28" s="138"/>
      <c r="F28" s="138"/>
      <c r="G28" s="138"/>
      <c r="H28" s="138"/>
      <c r="I28" s="138"/>
      <c r="J28" s="52"/>
    </row>
    <row r="29" spans="2:10" ht="30.75" customHeight="1" x14ac:dyDescent="0.25">
      <c r="B29" s="46" t="s">
        <v>285</v>
      </c>
      <c r="C29" s="143" t="s">
        <v>286</v>
      </c>
      <c r="D29" s="143"/>
      <c r="E29" s="143"/>
      <c r="F29" s="143"/>
      <c r="G29" s="143"/>
      <c r="H29" s="143"/>
      <c r="I29" s="143"/>
      <c r="J29" s="52"/>
    </row>
    <row r="30" spans="2:10" ht="30" customHeight="1" x14ac:dyDescent="0.25">
      <c r="B30" s="46" t="s">
        <v>287</v>
      </c>
      <c r="C30" s="143" t="s">
        <v>288</v>
      </c>
      <c r="D30" s="143"/>
      <c r="E30" s="143"/>
      <c r="F30" s="143"/>
      <c r="G30" s="143"/>
      <c r="H30" s="143"/>
      <c r="I30" s="143"/>
      <c r="J30" s="52"/>
    </row>
    <row r="31" spans="2:10" ht="30" customHeight="1" x14ac:dyDescent="0.25">
      <c r="B31" s="46" t="s">
        <v>289</v>
      </c>
      <c r="C31" s="143" t="s">
        <v>290</v>
      </c>
      <c r="D31" s="143"/>
      <c r="E31" s="143"/>
      <c r="F31" s="143"/>
      <c r="G31" s="143"/>
      <c r="H31" s="143"/>
      <c r="I31" s="143"/>
      <c r="J31" s="52"/>
    </row>
    <row r="32" spans="2:10" ht="35.25" customHeight="1" x14ac:dyDescent="0.25">
      <c r="B32" s="46" t="s">
        <v>291</v>
      </c>
      <c r="C32" s="143" t="s">
        <v>292</v>
      </c>
      <c r="D32" s="143"/>
      <c r="E32" s="143"/>
      <c r="F32" s="143"/>
      <c r="G32" s="143"/>
      <c r="H32" s="143"/>
      <c r="I32" s="143"/>
      <c r="J32" s="52"/>
    </row>
    <row r="33" spans="2:10" ht="32.25" customHeight="1" x14ac:dyDescent="0.25">
      <c r="B33" s="46" t="s">
        <v>293</v>
      </c>
      <c r="C33" s="143" t="s">
        <v>294</v>
      </c>
      <c r="D33" s="143"/>
      <c r="E33" s="143"/>
      <c r="F33" s="143"/>
      <c r="G33" s="143"/>
      <c r="H33" s="143"/>
      <c r="I33" s="143"/>
      <c r="J33" s="52"/>
    </row>
    <row r="34" spans="2:10" ht="30" customHeight="1" x14ac:dyDescent="0.25">
      <c r="B34" s="46" t="s">
        <v>295</v>
      </c>
      <c r="C34" s="143" t="s">
        <v>296</v>
      </c>
      <c r="D34" s="143"/>
      <c r="E34" s="143"/>
      <c r="F34" s="143"/>
      <c r="G34" s="143"/>
      <c r="H34" s="143"/>
      <c r="I34" s="143"/>
      <c r="J34" s="52"/>
    </row>
    <row r="35" spans="2:10" ht="30" customHeight="1" x14ac:dyDescent="0.25">
      <c r="B35" s="46" t="s">
        <v>297</v>
      </c>
      <c r="C35" s="143" t="s">
        <v>298</v>
      </c>
      <c r="D35" s="143"/>
      <c r="E35" s="143"/>
      <c r="F35" s="143"/>
      <c r="G35" s="143"/>
      <c r="H35" s="143"/>
      <c r="I35" s="143"/>
      <c r="J35" s="52"/>
    </row>
    <row r="36" spans="2:10" ht="21.75" customHeight="1" x14ac:dyDescent="0.25">
      <c r="B36" s="46" t="s">
        <v>299</v>
      </c>
      <c r="C36" s="143" t="s">
        <v>300</v>
      </c>
      <c r="D36" s="143"/>
      <c r="E36" s="143"/>
      <c r="F36" s="143"/>
      <c r="G36" s="143"/>
      <c r="H36" s="143"/>
      <c r="I36" s="143"/>
      <c r="J36" s="52"/>
    </row>
    <row r="37" spans="2:10" ht="39.75" customHeight="1" x14ac:dyDescent="0.25">
      <c r="B37" s="46" t="s">
        <v>301</v>
      </c>
      <c r="C37" s="143" t="s">
        <v>302</v>
      </c>
      <c r="D37" s="143"/>
      <c r="E37" s="143"/>
      <c r="F37" s="143"/>
      <c r="G37" s="143"/>
      <c r="H37" s="143"/>
      <c r="I37" s="143"/>
      <c r="J37" s="52"/>
    </row>
    <row r="38" spans="2:10" ht="36" customHeight="1" x14ac:dyDescent="0.25">
      <c r="B38" s="46" t="s">
        <v>303</v>
      </c>
      <c r="C38" s="143" t="s">
        <v>304</v>
      </c>
      <c r="D38" s="143"/>
      <c r="E38" s="143"/>
      <c r="F38" s="143"/>
      <c r="G38" s="143"/>
      <c r="H38" s="143"/>
      <c r="I38" s="143"/>
      <c r="J38" s="52"/>
    </row>
    <row r="39" spans="2:10" ht="48.75" customHeight="1" x14ac:dyDescent="0.25">
      <c r="B39" s="46" t="s">
        <v>305</v>
      </c>
      <c r="C39" s="143" t="s">
        <v>306</v>
      </c>
      <c r="D39" s="143"/>
      <c r="E39" s="143"/>
      <c r="F39" s="143"/>
      <c r="G39" s="143"/>
      <c r="H39" s="143"/>
      <c r="I39" s="143"/>
      <c r="J39" s="52"/>
    </row>
    <row r="40" spans="2:10" ht="39.75" customHeight="1" x14ac:dyDescent="0.25">
      <c r="B40" s="46" t="s">
        <v>307</v>
      </c>
      <c r="C40" s="138" t="s">
        <v>308</v>
      </c>
      <c r="D40" s="138"/>
      <c r="E40" s="138"/>
      <c r="F40" s="138"/>
      <c r="G40" s="138"/>
      <c r="H40" s="138"/>
      <c r="I40" s="138"/>
      <c r="J40" s="52"/>
    </row>
  </sheetData>
  <mergeCells count="34">
    <mergeCell ref="C40:I40"/>
    <mergeCell ref="C29:I29"/>
    <mergeCell ref="C30:I30"/>
    <mergeCell ref="C31:I31"/>
    <mergeCell ref="C32:I32"/>
    <mergeCell ref="C33:I33"/>
    <mergeCell ref="C34:I34"/>
    <mergeCell ref="C35:I35"/>
    <mergeCell ref="C36:I36"/>
    <mergeCell ref="C37:I37"/>
    <mergeCell ref="C38:I38"/>
    <mergeCell ref="C39:I39"/>
    <mergeCell ref="C28:I28"/>
    <mergeCell ref="C17:I17"/>
    <mergeCell ref="C18:I18"/>
    <mergeCell ref="C19:I19"/>
    <mergeCell ref="C20:I20"/>
    <mergeCell ref="C21:I21"/>
    <mergeCell ref="C22:I22"/>
    <mergeCell ref="C23:I23"/>
    <mergeCell ref="C24:I24"/>
    <mergeCell ref="C25:I25"/>
    <mergeCell ref="C26:I26"/>
    <mergeCell ref="C27:I27"/>
    <mergeCell ref="C16:I16"/>
    <mergeCell ref="C2:J2"/>
    <mergeCell ref="C8:J8"/>
    <mergeCell ref="C9:I9"/>
    <mergeCell ref="C10:I10"/>
    <mergeCell ref="C11:I11"/>
    <mergeCell ref="C12:I12"/>
    <mergeCell ref="C13:I13"/>
    <mergeCell ref="C14:I14"/>
    <mergeCell ref="C15:I15"/>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xWindow="1354" yWindow="705" count="2">
        <x14:dataValidation type="list" allowBlank="1" showInputMessage="1" showErrorMessage="1" prompt="Pasirinkite iš sąrašo" xr:uid="{C3B84FF7-EE6E-4842-8C2B-F63BE467CB93}">
          <x14:formula1>
            <xm:f>Sąrašai!$A$7:$A$8</xm:f>
          </x14:formula1>
          <xm:sqref>J39 J10:J22</xm:sqref>
        </x14:dataValidation>
        <x14:dataValidation type="list" allowBlank="1" showInputMessage="1" showErrorMessage="1" prompt="Pasirinkite iš sąrašo" xr:uid="{A818D241-F725-45C3-AFDB-C6CEAFB48F72}">
          <x14:formula1>
            <xm:f>Sąrašai!$A$7:$A$9</xm:f>
          </x14:formula1>
          <xm:sqref>J40 J23:J38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ABA4-AC0B-4280-9FE3-2EDEA51D6309}">
  <dimension ref="A1:BQ29"/>
  <sheetViews>
    <sheetView topLeftCell="A7" workbookViewId="0">
      <selection activeCell="G33" sqref="G33"/>
    </sheetView>
  </sheetViews>
  <sheetFormatPr defaultColWidth="9.140625" defaultRowHeight="15" x14ac:dyDescent="0.25"/>
  <cols>
    <col min="1" max="1" width="9.140625" style="2"/>
    <col min="2" max="2" width="69.140625" style="2" customWidth="1"/>
    <col min="3" max="3" width="17" style="2" customWidth="1"/>
    <col min="4" max="4" width="38.5703125" style="2" customWidth="1"/>
    <col min="5" max="8" width="16.85546875" style="2" customWidth="1"/>
    <col min="9" max="9" width="17.42578125" style="2" customWidth="1"/>
    <col min="10" max="16384" width="9.140625" style="2"/>
  </cols>
  <sheetData>
    <row r="1" spans="1:69" ht="15.75" x14ac:dyDescent="0.25">
      <c r="B1" s="75"/>
      <c r="C1" s="58"/>
      <c r="D1" s="58"/>
      <c r="E1" s="58"/>
      <c r="F1" s="58"/>
      <c r="G1" s="58"/>
      <c r="H1" s="59"/>
    </row>
    <row r="2" spans="1:69" customFormat="1" ht="46.5" customHeight="1" x14ac:dyDescent="0.25">
      <c r="A2" s="2"/>
      <c r="B2" s="268" t="s">
        <v>15</v>
      </c>
      <c r="C2" s="269"/>
      <c r="D2" s="269"/>
      <c r="E2" s="269"/>
      <c r="F2" s="269"/>
      <c r="G2" s="269"/>
      <c r="H2" s="269"/>
      <c r="I2" s="270"/>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row>
    <row r="3" spans="1:69" customFormat="1" x14ac:dyDescent="0.25">
      <c r="A3" s="2"/>
      <c r="B3" s="22"/>
      <c r="C3" s="114">
        <f>'I. Pagrindinė informacija'!E28</f>
        <v>45292</v>
      </c>
      <c r="D3" s="28" t="s">
        <v>16</v>
      </c>
      <c r="E3" s="115" t="str">
        <f>'I. Pagrindinė informacija'!G28</f>
        <v>XXX</v>
      </c>
      <c r="F3" s="2"/>
      <c r="G3" s="2"/>
      <c r="H3" s="2"/>
      <c r="I3" s="61"/>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1:69" customFormat="1" x14ac:dyDescent="0.25">
      <c r="A4" s="2"/>
      <c r="B4" s="22"/>
      <c r="C4" s="29" t="s">
        <v>18</v>
      </c>
      <c r="D4" s="2"/>
      <c r="E4" s="21"/>
      <c r="F4" s="21"/>
      <c r="G4" s="21"/>
      <c r="H4" s="21"/>
      <c r="I4" s="61"/>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row>
    <row r="5" spans="1:69" customFormat="1" x14ac:dyDescent="0.25">
      <c r="A5" s="2"/>
      <c r="B5" s="22"/>
      <c r="C5" s="2"/>
      <c r="D5" s="113" t="str">
        <f>'I. Pagrindinė informacija'!F30</f>
        <v>Vilnius</v>
      </c>
      <c r="E5" s="2"/>
      <c r="F5" s="62"/>
      <c r="G5" s="21"/>
      <c r="H5" s="2"/>
      <c r="I5" s="61"/>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row>
    <row r="6" spans="1:69" customFormat="1" x14ac:dyDescent="0.25">
      <c r="A6" s="2"/>
      <c r="B6" s="22"/>
      <c r="C6" s="2"/>
      <c r="D6" s="29" t="s">
        <v>20</v>
      </c>
      <c r="E6" s="2"/>
      <c r="F6" s="29"/>
      <c r="G6" s="21"/>
      <c r="H6" s="2"/>
      <c r="I6" s="61"/>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row>
    <row r="7" spans="1:69" customFormat="1" x14ac:dyDescent="0.25">
      <c r="A7" s="2"/>
      <c r="B7" s="35"/>
      <c r="C7" s="25"/>
      <c r="D7" s="25"/>
      <c r="E7" s="25"/>
      <c r="F7" s="25"/>
      <c r="G7" s="25"/>
      <c r="H7" s="78"/>
      <c r="I7" s="79"/>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row>
    <row r="8" spans="1:69" ht="49.5" customHeight="1" x14ac:dyDescent="0.25">
      <c r="A8" s="21"/>
      <c r="B8" s="281" t="s">
        <v>309</v>
      </c>
      <c r="C8" s="281"/>
      <c r="D8" s="281"/>
      <c r="E8" s="281"/>
      <c r="F8" s="281"/>
      <c r="G8" s="281"/>
      <c r="H8" s="281"/>
      <c r="I8" s="281"/>
    </row>
    <row r="9" spans="1:69" ht="60" customHeight="1" x14ac:dyDescent="0.25">
      <c r="A9" s="91" t="s">
        <v>262</v>
      </c>
      <c r="B9" s="77" t="s">
        <v>310</v>
      </c>
      <c r="C9" s="76" t="s">
        <v>311</v>
      </c>
      <c r="D9" s="76" t="s">
        <v>312</v>
      </c>
      <c r="E9" s="283" t="s">
        <v>313</v>
      </c>
      <c r="F9" s="283"/>
      <c r="G9" s="283"/>
      <c r="H9" s="283"/>
      <c r="I9" s="283"/>
    </row>
    <row r="10" spans="1:69" x14ac:dyDescent="0.25">
      <c r="A10" s="92" t="s">
        <v>22</v>
      </c>
      <c r="B10" s="284" t="s">
        <v>476</v>
      </c>
      <c r="C10" s="284"/>
      <c r="D10" s="284"/>
      <c r="E10" s="284"/>
      <c r="F10" s="284"/>
      <c r="G10" s="284"/>
      <c r="H10" s="284"/>
      <c r="I10" s="284"/>
    </row>
    <row r="11" spans="1:69" x14ac:dyDescent="0.25">
      <c r="A11" s="92" t="s">
        <v>24</v>
      </c>
      <c r="B11" s="65" t="s">
        <v>314</v>
      </c>
      <c r="C11" s="96"/>
      <c r="D11" s="97"/>
      <c r="E11" s="286"/>
      <c r="F11" s="286"/>
      <c r="G11" s="286"/>
      <c r="H11" s="286"/>
      <c r="I11" s="286"/>
    </row>
    <row r="12" spans="1:69" x14ac:dyDescent="0.25">
      <c r="A12" s="92" t="s">
        <v>26</v>
      </c>
      <c r="B12" s="65" t="s">
        <v>315</v>
      </c>
      <c r="C12" s="97"/>
      <c r="D12" s="97"/>
      <c r="E12" s="286"/>
      <c r="F12" s="286"/>
      <c r="G12" s="286"/>
      <c r="H12" s="286"/>
      <c r="I12" s="286"/>
    </row>
    <row r="13" spans="1:69" x14ac:dyDescent="0.25">
      <c r="A13" s="92" t="s">
        <v>156</v>
      </c>
      <c r="B13" s="65" t="s">
        <v>316</v>
      </c>
      <c r="C13" s="96"/>
      <c r="D13" s="97"/>
      <c r="E13" s="286"/>
      <c r="F13" s="286"/>
      <c r="G13" s="286"/>
      <c r="H13" s="286"/>
      <c r="I13" s="286"/>
    </row>
    <row r="14" spans="1:69" x14ac:dyDescent="0.25">
      <c r="A14" s="92" t="s">
        <v>43</v>
      </c>
      <c r="B14" s="285" t="s">
        <v>477</v>
      </c>
      <c r="C14" s="285"/>
      <c r="D14" s="285"/>
      <c r="E14" s="285"/>
      <c r="F14" s="285"/>
      <c r="G14" s="285"/>
      <c r="H14" s="285"/>
      <c r="I14" s="285"/>
    </row>
    <row r="15" spans="1:69" x14ac:dyDescent="0.25">
      <c r="A15" s="92" t="s">
        <v>45</v>
      </c>
      <c r="B15" s="65" t="s">
        <v>440</v>
      </c>
      <c r="C15" s="97"/>
      <c r="D15" s="97"/>
      <c r="E15" s="291"/>
      <c r="F15" s="292"/>
      <c r="G15" s="292"/>
      <c r="H15" s="292"/>
      <c r="I15" s="293"/>
    </row>
    <row r="16" spans="1:69" x14ac:dyDescent="0.25">
      <c r="A16" s="92" t="s">
        <v>47</v>
      </c>
      <c r="B16" s="65" t="s">
        <v>441</v>
      </c>
      <c r="C16" s="97"/>
      <c r="D16" s="97"/>
      <c r="E16" s="291"/>
      <c r="F16" s="292"/>
      <c r="G16" s="292"/>
      <c r="H16" s="292"/>
      <c r="I16" s="293"/>
    </row>
    <row r="17" spans="1:9" x14ac:dyDescent="0.25">
      <c r="A17" s="92" t="s">
        <v>49</v>
      </c>
      <c r="B17" s="65" t="s">
        <v>317</v>
      </c>
      <c r="C17" s="98"/>
      <c r="D17" s="97"/>
      <c r="E17" s="291"/>
      <c r="F17" s="292"/>
      <c r="G17" s="292"/>
      <c r="H17" s="292"/>
      <c r="I17" s="293"/>
    </row>
    <row r="18" spans="1:9" x14ac:dyDescent="0.25">
      <c r="A18" s="92" t="s">
        <v>51</v>
      </c>
      <c r="B18" s="65" t="s">
        <v>318</v>
      </c>
      <c r="C18" s="98"/>
      <c r="D18" s="97"/>
      <c r="E18" s="121"/>
      <c r="F18" s="122"/>
      <c r="G18" s="122"/>
      <c r="H18" s="122"/>
      <c r="I18" s="123"/>
    </row>
    <row r="19" spans="1:9" x14ac:dyDescent="0.25">
      <c r="A19" s="92" t="s">
        <v>158</v>
      </c>
      <c r="B19" s="65" t="s">
        <v>442</v>
      </c>
      <c r="C19" s="98"/>
      <c r="D19" s="97"/>
      <c r="E19" s="121"/>
      <c r="F19" s="122"/>
      <c r="G19" s="122"/>
      <c r="H19" s="122"/>
      <c r="I19" s="123"/>
    </row>
    <row r="20" spans="1:9" x14ac:dyDescent="0.25">
      <c r="A20" s="92" t="s">
        <v>319</v>
      </c>
      <c r="B20" s="284" t="s">
        <v>320</v>
      </c>
      <c r="C20" s="284"/>
      <c r="D20" s="284"/>
      <c r="E20" s="284"/>
      <c r="F20" s="284"/>
      <c r="G20" s="284"/>
      <c r="H20" s="284"/>
      <c r="I20" s="284"/>
    </row>
    <row r="21" spans="1:9" ht="25.5" x14ac:dyDescent="0.25">
      <c r="A21" s="92" t="s">
        <v>55</v>
      </c>
      <c r="B21" s="95" t="s">
        <v>478</v>
      </c>
      <c r="C21" s="97"/>
      <c r="D21" s="97"/>
      <c r="E21" s="291"/>
      <c r="F21" s="292"/>
      <c r="G21" s="292"/>
      <c r="H21" s="292"/>
      <c r="I21" s="293"/>
    </row>
    <row r="22" spans="1:9" x14ac:dyDescent="0.25">
      <c r="A22" s="92" t="s">
        <v>56</v>
      </c>
      <c r="B22" s="95" t="s">
        <v>321</v>
      </c>
      <c r="C22" s="97"/>
      <c r="D22" s="97"/>
      <c r="E22" s="291"/>
      <c r="F22" s="292"/>
      <c r="G22" s="292"/>
      <c r="H22" s="292"/>
      <c r="I22" s="293"/>
    </row>
    <row r="23" spans="1:9" x14ac:dyDescent="0.25">
      <c r="A23" s="92" t="s">
        <v>57</v>
      </c>
      <c r="B23" s="95" t="s">
        <v>322</v>
      </c>
      <c r="C23" s="97"/>
      <c r="D23" s="97"/>
      <c r="E23" s="291"/>
      <c r="F23" s="292"/>
      <c r="G23" s="292"/>
      <c r="H23" s="292"/>
      <c r="I23" s="293"/>
    </row>
    <row r="24" spans="1:9" x14ac:dyDescent="0.25">
      <c r="A24" s="92" t="s">
        <v>67</v>
      </c>
      <c r="B24" s="288" t="s">
        <v>443</v>
      </c>
      <c r="C24" s="289"/>
      <c r="D24" s="289"/>
      <c r="E24" s="289"/>
      <c r="F24" s="289"/>
      <c r="G24" s="289"/>
      <c r="H24" s="289"/>
      <c r="I24" s="290"/>
    </row>
    <row r="25" spans="1:9" x14ac:dyDescent="0.25">
      <c r="A25" s="92" t="s">
        <v>69</v>
      </c>
      <c r="B25" s="95" t="s">
        <v>323</v>
      </c>
      <c r="C25" s="97"/>
      <c r="D25" s="97"/>
      <c r="E25" s="291"/>
      <c r="F25" s="292"/>
      <c r="G25" s="292"/>
      <c r="H25" s="292"/>
      <c r="I25" s="293"/>
    </row>
    <row r="26" spans="1:9" x14ac:dyDescent="0.25">
      <c r="A26" s="92" t="s">
        <v>73</v>
      </c>
      <c r="B26" s="95" t="s">
        <v>324</v>
      </c>
      <c r="C26" s="97"/>
      <c r="D26" s="97"/>
      <c r="E26" s="291"/>
      <c r="F26" s="292"/>
      <c r="G26" s="292"/>
      <c r="H26" s="292"/>
      <c r="I26" s="293"/>
    </row>
    <row r="27" spans="1:9" x14ac:dyDescent="0.25">
      <c r="A27" s="92" t="s">
        <v>75</v>
      </c>
      <c r="B27" s="95" t="s">
        <v>325</v>
      </c>
      <c r="C27" s="97"/>
      <c r="D27" s="97"/>
      <c r="E27" s="291"/>
      <c r="F27" s="292"/>
      <c r="G27" s="292"/>
      <c r="H27" s="292"/>
      <c r="I27" s="293"/>
    </row>
    <row r="28" spans="1:9" ht="38.25" x14ac:dyDescent="0.25">
      <c r="A28" s="92" t="s">
        <v>85</v>
      </c>
      <c r="B28" s="76" t="s">
        <v>479</v>
      </c>
      <c r="C28" s="97"/>
      <c r="D28" s="97"/>
      <c r="E28" s="291"/>
      <c r="F28" s="292"/>
      <c r="G28" s="292"/>
      <c r="H28" s="292"/>
      <c r="I28" s="293"/>
    </row>
    <row r="29" spans="1:9" x14ac:dyDescent="0.25">
      <c r="A29" s="93"/>
      <c r="B29" s="287" t="s">
        <v>326</v>
      </c>
      <c r="C29" s="287"/>
      <c r="D29" s="99">
        <f>D11+D12+D13+D15+D16+D17+D18+D19+D21+D22+D23+D25+D26+D27+D28</f>
        <v>0</v>
      </c>
      <c r="E29" s="93"/>
      <c r="F29" s="93"/>
      <c r="G29" s="93"/>
      <c r="H29" s="93"/>
      <c r="I29" s="93"/>
    </row>
  </sheetData>
  <mergeCells count="21">
    <mergeCell ref="B29:C29"/>
    <mergeCell ref="B24:I24"/>
    <mergeCell ref="E15:I15"/>
    <mergeCell ref="E16:I16"/>
    <mergeCell ref="E17:I17"/>
    <mergeCell ref="E21:I21"/>
    <mergeCell ref="E22:I22"/>
    <mergeCell ref="E23:I23"/>
    <mergeCell ref="E25:I25"/>
    <mergeCell ref="E26:I26"/>
    <mergeCell ref="E27:I27"/>
    <mergeCell ref="E28:I28"/>
    <mergeCell ref="B20:I20"/>
    <mergeCell ref="B2:I2"/>
    <mergeCell ref="B8:I8"/>
    <mergeCell ref="E9:I9"/>
    <mergeCell ref="B10:I10"/>
    <mergeCell ref="B14:I14"/>
    <mergeCell ref="E11:I11"/>
    <mergeCell ref="E12:I12"/>
    <mergeCell ref="E13:I13"/>
  </mergeCells>
  <dataValidations count="1">
    <dataValidation allowBlank="1" showInputMessage="1" showErrorMessage="1" prompt="Įrašykite" sqref="E11:I13 E15:I19 E21:I23 E25:I28" xr:uid="{B48D41B7-F5D4-40E5-9C77-83D77DE7878A}"/>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prompt="Pasirinkite iš sąrašo" xr:uid="{A15CFF2C-8F69-41A2-A59A-B39E8F565A5A}">
          <x14:formula1>
            <xm:f>Sąrašai!$A$7:$A$8</xm:f>
          </x14:formula1>
          <xm:sqref>C25:C28 C11:C13 C15:C19 C21:C23</xm:sqref>
        </x14:dataValidation>
        <x14:dataValidation type="list" allowBlank="1" showInputMessage="1" showErrorMessage="1" prompt="Pasirinkite iš sąrašo" xr:uid="{932F5B86-98F3-4D50-8C3E-6986DBCAE8C5}">
          <x14:formula1>
            <xm:f>Sąrašai!$A$29</xm:f>
          </x14:formula1>
          <xm:sqref>D26 D11 D16 D21</xm:sqref>
        </x14:dataValidation>
        <x14:dataValidation type="list" allowBlank="1" showInputMessage="1" showErrorMessage="1" prompt="Pasirinkite iš sąrašo" xr:uid="{D31F171B-0DA1-4007-BBB2-3E02A5477B9B}">
          <x14:formula1>
            <xm:f>Sąrašai!$A$28</xm:f>
          </x14:formula1>
          <xm:sqref>D27 D12 D22 D17</xm:sqref>
        </x14:dataValidation>
        <x14:dataValidation type="list" allowBlank="1" showInputMessage="1" showErrorMessage="1" prompt="Pasirinkite iš sąrašo" xr:uid="{D859C6C4-9CCA-4310-A1C4-F5367EABAB44}">
          <x14:formula1>
            <xm:f>Sąrašai!$A$27</xm:f>
          </x14:formula1>
          <xm:sqref>D28 D13 D23 D18</xm:sqref>
        </x14:dataValidation>
        <x14:dataValidation type="list" allowBlank="1" showInputMessage="1" showErrorMessage="1" prompt="Pasirinkite iš sąrašo" xr:uid="{552482C2-4CD6-4D97-8916-6D0230FFF730}">
          <x14:formula1>
            <xm:f>Sąrašai!$A$30</xm:f>
          </x14:formula1>
          <xm:sqref>D25 D15</xm:sqref>
        </x14:dataValidation>
        <x14:dataValidation type="list" allowBlank="1" showInputMessage="1" showErrorMessage="1" prompt="Pasirinkite iš sąrašo" xr:uid="{E1500EE9-BD5C-44D7-9DDB-E10A7481115D}">
          <x14:formula1>
            <xm:f>Sąrašai!$A$26</xm:f>
          </x14:formula1>
          <xm:sqref>D19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DF58DAAE83D44EB6629DDFDE2D8FB1" ma:contentTypeVersion="17" ma:contentTypeDescription="Kurkite naują dokumentą." ma:contentTypeScope="" ma:versionID="c5325aa3865e35b1aa16434f08e584fe">
  <xsd:schema xmlns:xsd="http://www.w3.org/2001/XMLSchema" xmlns:xs="http://www.w3.org/2001/XMLSchema" xmlns:p="http://schemas.microsoft.com/office/2006/metadata/properties" xmlns:ns2="084ba841-a0db-4c8a-8d65-2f1b90ff771d" xmlns:ns3="4345a768-6cd7-4813-b685-8e1209e5a2a8" targetNamespace="http://schemas.microsoft.com/office/2006/metadata/properties" ma:root="true" ma:fieldsID="42421d8731bf5889912cfc26a13b7c28" ns2:_="" ns3:_="">
    <xsd:import namespace="084ba841-a0db-4c8a-8d65-2f1b90ff771d"/>
    <xsd:import namespace="4345a768-6cd7-4813-b685-8e1209e5a2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ba841-a0db-4c8a-8d65-2f1b90ff7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683e4a36-fc0f-4cb5-85cd-a2cb488073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45a768-6cd7-4813-b685-8e1209e5a2a8"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5c1895c1-c30f-4594-afbd-4a72eea666c0}" ma:internalName="TaxCatchAll" ma:showField="CatchAllData" ma:web="4345a768-6cd7-4813-b685-8e1209e5a2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45a768-6cd7-4813-b685-8e1209e5a2a8" xsi:nil="true"/>
    <lcf76f155ced4ddcb4097134ff3c332f xmlns="084ba841-a0db-4c8a-8d65-2f1b90ff77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CC13D6-D8DC-4056-98DC-0BF549F34E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ba841-a0db-4c8a-8d65-2f1b90ff771d"/>
    <ds:schemaRef ds:uri="4345a768-6cd7-4813-b685-8e1209e5a2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76F4D2-8CF1-47FE-A442-36DD1AE5F634}">
  <ds:schemaRefs>
    <ds:schemaRef ds:uri="http://schemas.microsoft.com/sharepoint/v3/contenttype/forms"/>
  </ds:schemaRefs>
</ds:datastoreItem>
</file>

<file path=customXml/itemProps3.xml><?xml version="1.0" encoding="utf-8"?>
<ds:datastoreItem xmlns:ds="http://schemas.openxmlformats.org/officeDocument/2006/customXml" ds:itemID="{B6805454-CD6B-4961-96DB-6DE434F364FD}">
  <ds:schemaRefs>
    <ds:schemaRef ds:uri="http://schemas.microsoft.com/office/2006/metadata/properties"/>
    <ds:schemaRef ds:uri="http://schemas.microsoft.com/office/infopath/2007/PartnerControls"/>
    <ds:schemaRef ds:uri="4345a768-6cd7-4813-b685-8e1209e5a2a8"/>
    <ds:schemaRef ds:uri="084ba841-a0db-4c8a-8d65-2f1b90ff77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3</vt:i4>
      </vt:variant>
    </vt:vector>
  </HeadingPairs>
  <TitlesOfParts>
    <vt:vector size="17" baseType="lpstr">
      <vt:lpstr>Pildymo instrukcija</vt:lpstr>
      <vt:lpstr>I. Pagrindinė informacija</vt:lpstr>
      <vt:lpstr>II. Apie projektą</vt:lpstr>
      <vt:lpstr>IIIa. Išlaidų sąrašas </vt:lpstr>
      <vt:lpstr>IIIb. Išlaidų sąrašas</vt:lpstr>
      <vt:lpstr>IV. Išlaidų suvestinė</vt:lpstr>
      <vt:lpstr>V. Projekto finansavimo šalt</vt:lpstr>
      <vt:lpstr>VI. Pareiškėjo įsipareigojimai</vt:lpstr>
      <vt:lpstr>VII. Atitiktis atrankos kriter</vt:lpstr>
      <vt:lpstr>VIII. Pasiekimų rodikliai</vt:lpstr>
      <vt:lpstr>IX. Pateikiami dokumentai</vt:lpstr>
      <vt:lpstr>X. Informavimas dėl asmens duom</vt:lpstr>
      <vt:lpstr>XI. Pareiškėjo deklaracija</vt:lpstr>
      <vt:lpstr>Sąrašai</vt:lpstr>
      <vt:lpstr>'II. Apie projektą'!įrašykite</vt:lpstr>
      <vt:lpstr>įrašykite</vt:lpstr>
      <vt:lpstr>'II. Apie projektą'!Skaičius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Agnė Ramelytė</dc:creator>
  <cp:keywords/>
  <dc:description/>
  <cp:lastModifiedBy>Agnė Ramelytė</cp:lastModifiedBy>
  <cp:revision/>
  <dcterms:created xsi:type="dcterms:W3CDTF">2023-09-27T07:24:52Z</dcterms:created>
  <dcterms:modified xsi:type="dcterms:W3CDTF">2023-12-14T05:26:58Z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0x010100C2DF58DAAE83D44EB6629DDFDE2D8FB1</vt:lpwstr>
  </property>
  <property fmtid="{D5CDD505-2E9C-101B-9397-08002B2CF9AE}" pid="3" name="MediaServiceImageTags">
    <vt:lpwstr/>
  </property>
</Properties>
</file>