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EB6700AF-56FE-4942-BC65-D5DA9972E2C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 priedas" sheetId="4" r:id="rId1"/>
    <sheet name="2 priedas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4" l="1"/>
  <c r="C31" i="4"/>
  <c r="C46" i="4"/>
  <c r="I51" i="4"/>
  <c r="L51" i="4" s="1"/>
  <c r="I50" i="4"/>
  <c r="L50" i="4" s="1"/>
  <c r="I49" i="4"/>
  <c r="L49" i="4" s="1"/>
  <c r="I48" i="4"/>
  <c r="L48" i="4" s="1"/>
  <c r="I47" i="4"/>
  <c r="L47" i="4" s="1"/>
  <c r="I45" i="4"/>
  <c r="L45" i="4" s="1"/>
  <c r="I44" i="4"/>
  <c r="L44" i="4" s="1"/>
  <c r="I42" i="4"/>
  <c r="L42" i="4" s="1"/>
  <c r="I43" i="4"/>
  <c r="L43" i="4" s="1"/>
  <c r="D14" i="4"/>
  <c r="I38" i="4" l="1"/>
  <c r="L38" i="4" s="1"/>
  <c r="I39" i="4"/>
  <c r="L39" i="4" s="1"/>
  <c r="I33" i="4"/>
  <c r="L33" i="4" s="1"/>
  <c r="I34" i="4"/>
  <c r="L34" i="4" s="1"/>
  <c r="I40" i="4"/>
  <c r="L40" i="4" s="1"/>
  <c r="I37" i="4"/>
  <c r="L37" i="4" s="1"/>
  <c r="I35" i="4"/>
  <c r="L35" i="4" s="1"/>
  <c r="L36" i="4" l="1"/>
  <c r="L46" i="4"/>
  <c r="L41" i="4"/>
  <c r="I32" i="4" l="1"/>
  <c r="L32" i="4" s="1"/>
  <c r="L31" i="4" s="1"/>
  <c r="L30" i="4" s="1"/>
  <c r="J30" i="4"/>
  <c r="C41" i="4"/>
  <c r="D19" i="4"/>
  <c r="D20" i="4" l="1"/>
  <c r="D21" i="4"/>
  <c r="D22" i="4"/>
  <c r="D24" i="4" l="1"/>
  <c r="D23" i="4"/>
  <c r="G23" i="4" s="1"/>
  <c r="D2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D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Jeigu planuojamos išlaidos numatomos tik projektui, tuomet pasirenkama "100%". Jeigu planuojamos išlaidos yra apmokamos tiek projekto, tiek kitomis lėšomis, tuomet pasirenkama "pro rata" ir skaičiuojamas proporcingas išlaidų paskirstymas. 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066E0C-4E08-4E60-B0AE-D32047236D79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  <connection id="2" xr16:uid="{04A053AF-E6C0-46A9-9F18-7E10F70117A2}" keepAlive="1" name="Query - Table3" description="Connection to the 'Table3' query in the workbook." type="5" refreshedVersion="0" background="1">
    <dbPr connection="Provider=Microsoft.Mashup.OleDb.1;Data Source=$Workbook$;Location=Table3;Extended Properties=&quot;&quot;" command="SELECT * FROM [Table3]"/>
  </connection>
</connections>
</file>

<file path=xl/sharedStrings.xml><?xml version="1.0" encoding="utf-8"?>
<sst xmlns="http://schemas.openxmlformats.org/spreadsheetml/2006/main" count="323" uniqueCount="64">
  <si>
    <t>Suma, Eur</t>
  </si>
  <si>
    <t>Plotas</t>
  </si>
  <si>
    <t>Darbuotojai</t>
  </si>
  <si>
    <t>100 % naudojimas projekte</t>
  </si>
  <si>
    <t>Paskirstymo metodas</t>
  </si>
  <si>
    <t>Išlaidos apskaičiuotos pagal lentelę apačioje, Eur</t>
  </si>
  <si>
    <t>1.</t>
  </si>
  <si>
    <t>2.</t>
  </si>
  <si>
    <t>3.</t>
  </si>
  <si>
    <t>4.</t>
  </si>
  <si>
    <t>Bendros patiriamos išlaidos, Eur</t>
  </si>
  <si>
    <t>Pro rata</t>
  </si>
  <si>
    <t>Etatai</t>
  </si>
  <si>
    <t>(pasirinkite)</t>
  </si>
  <si>
    <t>(įrašykite kitą reikšmę)</t>
  </si>
  <si>
    <t xml:space="preserve">Matavimo vnt. </t>
  </si>
  <si>
    <t>Bendras matavimo vnt. sk. (bendras darbuotojų sk., bendras plotas ar pan.)</t>
  </si>
  <si>
    <t>Mėnesiai</t>
  </si>
  <si>
    <t>Valandos</t>
  </si>
  <si>
    <t>Metai</t>
  </si>
  <si>
    <t>Trumpas išlaidų aprašymas, komentaras, nurodant pridėtus pagrindžiančius dokumentus</t>
  </si>
  <si>
    <t>Dokumento tipas</t>
  </si>
  <si>
    <t>Dokumento Nr.</t>
  </si>
  <si>
    <t>Dokumento data</t>
  </si>
  <si>
    <t>Eil. Nr.</t>
  </si>
  <si>
    <t>Sąskaita</t>
  </si>
  <si>
    <t>Žiniaraštis</t>
  </si>
  <si>
    <t>Sutartis</t>
  </si>
  <si>
    <t>Aktas</t>
  </si>
  <si>
    <t>Pildoma tik tada, kai išlaidos skirtomos pro rata principu</t>
  </si>
  <si>
    <t>Tiekėjo arba DU ar kitas lėšas išmokėjusios institucijos pavadinimas</t>
  </si>
  <si>
    <t>1 ETAPAS - apskaičiuojama didžiausia galima supaprastintai apmokamų išlaidų suma biudžete</t>
  </si>
  <si>
    <t xml:space="preserve">Didžiausia galima supaprastintai apmokamų išlaidų dalis projekto biudžete, % </t>
  </si>
  <si>
    <t>2 ETAPAS - apskaičiuojamos grindžiamos supaprastintai apmokamos išlaidos</t>
  </si>
  <si>
    <t>Išlaidų rūšys</t>
  </si>
  <si>
    <t>Iš viso pagrįsta supaprastintai apmokamų išlaidų, Eur</t>
  </si>
  <si>
    <t>Supaprastintai apmokamų išlaidų apskaičiavimas</t>
  </si>
  <si>
    <t>SUPAPRASTINTAI APMOKAMŲ IŠLAIDŲ PAGRINDIMO DOKUMENTŲ SĄRAŠAS</t>
  </si>
  <si>
    <t xml:space="preserve">Tinkamų finansuoti išlaidų, kurioms netaikomas supaprastintas išlaidų apmokėjimo būdas, suma biudžete, Eur </t>
  </si>
  <si>
    <t>Didžiausia galima supaprastintai apmokamų išlaidų suma, Eur</t>
  </si>
  <si>
    <t>Išlaidų rūšis</t>
  </si>
  <si>
    <t>Išlaidų pavadinimas</t>
  </si>
  <si>
    <t>FIKSUOTOSIOS NORMOS PAGAL PRIEMONĘ FINANSUOJAMŲ SUMANAUS KAIMO STRATEGIJŲ VYSTYMO, KOORDINAVIMO, VALDYMO, AKTYVINIMO IR BENDRADARBIAVIMO IŠLAIDOMS APSKAIČIUOTI NUSTATYMO PAŽYMA</t>
  </si>
  <si>
    <t>(nurodomos vienam rezultatui pasiekti reikalingos išlaidos, pavyzdžiui, Strategijos viešinimo renginio (minimalus renginio dalyvių skaičius – 50; minimali renginio trukmė – 4 val.) išlaidos</t>
  </si>
  <si>
    <t xml:space="preserve">Kita </t>
  </si>
  <si>
    <t>Komercinis pasiūlymas</t>
  </si>
  <si>
    <t>Kita (Įrašykite kitą dokumento tipą)</t>
  </si>
  <si>
    <r>
      <t xml:space="preserve"> </t>
    </r>
    <r>
      <rPr>
        <b/>
        <sz val="12"/>
        <rFont val="Calibri"/>
        <family val="2"/>
        <charset val="186"/>
        <scheme val="minor"/>
      </rPr>
      <t>Strategijos</t>
    </r>
    <r>
      <rPr>
        <b/>
        <sz val="12"/>
        <color theme="1"/>
        <rFont val="Calibri"/>
        <family val="2"/>
        <charset val="186"/>
        <scheme val="minor"/>
      </rPr>
      <t xml:space="preserve"> pavadinimas ir Nr. (jei toks jau suteiktas):</t>
    </r>
  </si>
  <si>
    <r>
      <t>Su Strategijos teritorijos  gyventojų aktyvinimo veiklomis susijusios išlaidos (</t>
    </r>
    <r>
      <rPr>
        <sz val="12"/>
        <rFont val="Calibri"/>
        <family val="2"/>
        <charset val="186"/>
        <scheme val="minor"/>
      </rPr>
      <t>Aprašo</t>
    </r>
    <r>
      <rPr>
        <sz val="12"/>
        <color theme="1"/>
        <rFont val="Calibri"/>
        <family val="2"/>
        <charset val="186"/>
        <scheme val="minor"/>
      </rPr>
      <t xml:space="preserve"> 6.3 papunktis)</t>
    </r>
  </si>
  <si>
    <r>
      <t>Su Strategijos dalyvių vidaus ir išorės bendradarbiavimo veiklomis susijusios išlaidos (</t>
    </r>
    <r>
      <rPr>
        <sz val="12"/>
        <rFont val="Calibri"/>
        <family val="2"/>
        <charset val="186"/>
        <scheme val="minor"/>
      </rPr>
      <t>Aprašo 6.4 p</t>
    </r>
    <r>
      <rPr>
        <sz val="12"/>
        <color theme="1"/>
        <rFont val="Calibri"/>
        <family val="2"/>
        <charset val="186"/>
        <scheme val="minor"/>
      </rPr>
      <t xml:space="preserve">apunktis)  </t>
    </r>
  </si>
  <si>
    <t>Strategijos biudžete didžiausia galima pagrįstų supaprastintai apmokamų išlaidų suma, Eur</t>
  </si>
  <si>
    <t>Strategijos vystymo, koordinavimo, valdymo, aktyvinimo ir bendradarbiavimo išlaidoms nustatyta fiksuotoji norma</t>
  </si>
  <si>
    <t>(nurodomos vienam rezultatui pasiekti planuojamos išlaidos, pavyzdžiui, Strategijos vykdytojo, Strategijos vykdytojo partnerio ir projektų vykdytojų susitikimo išlaidos)</t>
  </si>
  <si>
    <r>
      <rPr>
        <b/>
        <sz val="12"/>
        <rFont val="Calibri"/>
        <family val="2"/>
        <charset val="186"/>
        <scheme val="minor"/>
      </rPr>
      <t>Strategijai</t>
    </r>
    <r>
      <rPr>
        <b/>
        <sz val="12"/>
        <color theme="1"/>
        <rFont val="Calibri"/>
        <family val="2"/>
        <charset val="186"/>
        <scheme val="minor"/>
      </rPr>
      <t xml:space="preserve"> skiriama dalis pagal matavimo vnt. sk </t>
    </r>
  </si>
  <si>
    <t>Paskirstymo  Strategijai tipas</t>
  </si>
  <si>
    <r>
      <t xml:space="preserve">Priskyrimo  </t>
    </r>
    <r>
      <rPr>
        <b/>
        <sz val="12"/>
        <rFont val="Calibri"/>
        <family val="2"/>
        <charset val="186"/>
        <scheme val="minor"/>
      </rPr>
      <t>Strategijai</t>
    </r>
    <r>
      <rPr>
        <b/>
        <sz val="12"/>
        <color rgb="FFFF0000"/>
        <rFont val="Calibri"/>
        <family val="2"/>
        <charset val="186"/>
        <scheme val="minor"/>
      </rPr>
      <t xml:space="preserve"> </t>
    </r>
    <r>
      <rPr>
        <b/>
        <sz val="12"/>
        <color theme="1"/>
        <rFont val="Calibri"/>
        <family val="2"/>
        <charset val="186"/>
        <scheme val="minor"/>
      </rPr>
      <t>dalis, proc.</t>
    </r>
  </si>
  <si>
    <t>Planuojamų rezultatų skaičius (pildoma tik išlaidoms pagal Aprašo 6.3 ir 6.4 pp.)</t>
  </si>
  <si>
    <r>
      <t xml:space="preserve">Išlaidos priskiriamos  </t>
    </r>
    <r>
      <rPr>
        <b/>
        <sz val="12"/>
        <rFont val="Calibri"/>
        <family val="2"/>
        <charset val="186"/>
        <scheme val="minor"/>
      </rPr>
      <t>Strategijai</t>
    </r>
    <r>
      <rPr>
        <b/>
        <sz val="12"/>
        <color theme="1"/>
        <rFont val="Calibri"/>
        <family val="2"/>
        <charset val="186"/>
        <scheme val="minor"/>
      </rPr>
      <t>, Eur</t>
    </r>
  </si>
  <si>
    <r>
      <t xml:space="preserve"> </t>
    </r>
    <r>
      <rPr>
        <b/>
        <sz val="12"/>
        <rFont val="Calibri"/>
        <family val="2"/>
        <charset val="186"/>
        <scheme val="minor"/>
      </rPr>
      <t>Strategijos</t>
    </r>
    <r>
      <rPr>
        <b/>
        <sz val="12"/>
        <color rgb="FFFF0000"/>
        <rFont val="Calibri"/>
        <family val="2"/>
        <charset val="186"/>
        <scheme val="minor"/>
      </rPr>
      <t xml:space="preserve"> </t>
    </r>
    <r>
      <rPr>
        <b/>
        <sz val="12"/>
        <color theme="1"/>
        <rFont val="Calibri"/>
        <family val="2"/>
        <charset val="186"/>
        <scheme val="minor"/>
      </rPr>
      <t>vykdytoja, Strategijos vykdytojos partnerė (kai taikoma):</t>
    </r>
  </si>
  <si>
    <r>
      <t xml:space="preserve">Išlaidų rūšys </t>
    </r>
    <r>
      <rPr>
        <b/>
        <i/>
        <sz val="11"/>
        <color theme="1"/>
        <rFont val="Calibri"/>
        <family val="2"/>
        <charset val="186"/>
        <scheme val="minor"/>
      </rPr>
      <t>(Jeigu Strategijoje dalyvaus ir VVG partnerė, išlaidų rūšių pavadinimuose aiškiai nurodyti kokia VVG bus atsakinga už šių veiklų įgyvendinimą)</t>
    </r>
  </si>
  <si>
    <t>Su Strategijos valdymu ir koordinavimu susijusios išlaidos ( Aprašo 6.2 papunktis)</t>
  </si>
  <si>
    <t>Su Strategijos vystymu susijusios išlaidos ( Aprašo 6.1 papunktis)</t>
  </si>
  <si>
    <t>(nurodomas konkretus išlaidų pavadinimas, pavyzdžiui, bendrosios išlaidos Strategijai parengti)</t>
  </si>
  <si>
    <t>(nurodomas konkretus išlaidų pavadinimas, pavyzdžiui, projekto vadovo DU, projekto finansininko DU  ir pan.)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</si>
</sst>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L_t_-;\-* #,##0.00\ _L_t_-;_-* &quot;-&quot;??\ _L_t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86"/>
      <scheme val="minor"/>
    </font>
    <font>
      <sz val="11"/>
      <color theme="3" tint="0.3999755851924192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186"/>
      <scheme val="minor"/>
    </font>
    <font>
      <b/>
      <sz val="12"/>
      <color rgb="FF0070C0"/>
      <name val="Calibri"/>
      <family val="2"/>
      <charset val="186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89">
    <xf numFmtId="0" fontId="0" fillId="0" borderId="0" xfId="0"/>
    <xf numFmtId="0" fontId="6" fillId="0" borderId="0" xfId="0" applyFont="1"/>
    <xf numFmtId="0" fontId="0" fillId="4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9" fontId="9" fillId="0" borderId="0" xfId="2" applyFont="1" applyFill="1" applyAlignment="1">
      <alignment horizontal="center" vertical="center"/>
    </xf>
    <xf numFmtId="0" fontId="11" fillId="0" borderId="0" xfId="0" applyFont="1" applyAlignment="1">
      <alignment wrapText="1"/>
    </xf>
    <xf numFmtId="2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10" fontId="1" fillId="0" borderId="0" xfId="2" applyNumberFormat="1" applyFont="1" applyFill="1" applyBorder="1"/>
    <xf numFmtId="164" fontId="1" fillId="0" borderId="0" xfId="1" applyFont="1" applyFill="1" applyBorder="1" applyAlignment="1" applyProtection="1">
      <alignment wrapText="1"/>
      <protection locked="0"/>
    </xf>
    <xf numFmtId="164" fontId="1" fillId="0" borderId="0" xfId="1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7" xfId="0" applyFont="1" applyFill="1" applyBorder="1" applyAlignment="1">
      <alignment horizontal="center" vertical="center" wrapText="1"/>
    </xf>
    <xf numFmtId="10" fontId="15" fillId="3" borderId="5" xfId="2" applyNumberFormat="1" applyFont="1" applyFill="1" applyBorder="1" applyAlignment="1" applyProtection="1">
      <alignment horizontal="center" wrapText="1"/>
    </xf>
    <xf numFmtId="164" fontId="5" fillId="3" borderId="7" xfId="1" applyFont="1" applyFill="1" applyBorder="1" applyAlignment="1" applyProtection="1">
      <alignment horizontal="center" vertical="center" wrapText="1"/>
    </xf>
    <xf numFmtId="164" fontId="6" fillId="3" borderId="7" xfId="1" applyFont="1" applyFill="1" applyBorder="1" applyAlignment="1" applyProtection="1">
      <alignment horizontal="center" vertical="center" wrapText="1"/>
    </xf>
    <xf numFmtId="0" fontId="0" fillId="4" borderId="1" xfId="0" applyFill="1" applyBorder="1"/>
    <xf numFmtId="0" fontId="0" fillId="4" borderId="27" xfId="0" applyFill="1" applyBorder="1"/>
    <xf numFmtId="0" fontId="12" fillId="3" borderId="29" xfId="0" applyFont="1" applyFill="1" applyBorder="1" applyAlignment="1">
      <alignment horizontal="center" vertical="top"/>
    </xf>
    <xf numFmtId="0" fontId="12" fillId="3" borderId="25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5" fillId="3" borderId="30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top"/>
    </xf>
    <xf numFmtId="0" fontId="5" fillId="3" borderId="34" xfId="0" applyFont="1" applyFill="1" applyBorder="1" applyAlignment="1">
      <alignment horizontal="center" vertical="center" wrapText="1"/>
    </xf>
    <xf numFmtId="0" fontId="6" fillId="0" borderId="31" xfId="0" applyFont="1" applyBorder="1" applyAlignment="1" applyProtection="1">
      <alignment horizontal="center" vertical="top" wrapText="1"/>
      <protection locked="0"/>
    </xf>
    <xf numFmtId="164" fontId="6" fillId="0" borderId="33" xfId="1" applyFont="1" applyFill="1" applyBorder="1" applyAlignment="1" applyProtection="1">
      <alignment horizontal="center" vertical="top" wrapText="1"/>
      <protection locked="0"/>
    </xf>
    <xf numFmtId="0" fontId="5" fillId="3" borderId="35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164" fontId="5" fillId="3" borderId="41" xfId="1" applyFont="1" applyFill="1" applyBorder="1" applyAlignment="1" applyProtection="1">
      <alignment horizontal="center" vertical="center" wrapText="1"/>
    </xf>
    <xf numFmtId="0" fontId="6" fillId="2" borderId="25" xfId="0" applyFont="1" applyFill="1" applyBorder="1" applyAlignment="1">
      <alignment horizontal="justify" vertical="top" wrapText="1"/>
    </xf>
    <xf numFmtId="0" fontId="6" fillId="2" borderId="26" xfId="0" applyFont="1" applyFill="1" applyBorder="1" applyAlignment="1">
      <alignment horizontal="justify" vertical="top" wrapText="1"/>
    </xf>
    <xf numFmtId="10" fontId="6" fillId="0" borderId="25" xfId="0" applyNumberFormat="1" applyFont="1" applyBorder="1" applyAlignment="1">
      <alignment horizontal="center" vertical="top" wrapText="1"/>
    </xf>
    <xf numFmtId="10" fontId="6" fillId="0" borderId="26" xfId="0" applyNumberFormat="1" applyFont="1" applyBorder="1" applyAlignment="1">
      <alignment horizontal="center" vertical="top" wrapText="1"/>
    </xf>
    <xf numFmtId="164" fontId="6" fillId="0" borderId="45" xfId="1" applyFont="1" applyFill="1" applyBorder="1" applyAlignment="1" applyProtection="1">
      <alignment horizontal="center" vertical="top" wrapText="1"/>
      <protection locked="0"/>
    </xf>
    <xf numFmtId="0" fontId="6" fillId="0" borderId="33" xfId="0" applyFont="1" applyBorder="1" applyAlignment="1" applyProtection="1">
      <alignment horizontal="center" vertical="top" wrapText="1"/>
      <protection locked="0"/>
    </xf>
    <xf numFmtId="0" fontId="6" fillId="0" borderId="36" xfId="0" applyFont="1" applyBorder="1" applyAlignment="1" applyProtection="1">
      <alignment horizontal="center" vertical="top" wrapText="1"/>
      <protection locked="0"/>
    </xf>
    <xf numFmtId="0" fontId="6" fillId="0" borderId="45" xfId="0" applyFont="1" applyBorder="1" applyAlignment="1" applyProtection="1">
      <alignment horizontal="center" vertical="top" wrapText="1"/>
      <protection locked="0"/>
    </xf>
    <xf numFmtId="0" fontId="6" fillId="0" borderId="47" xfId="0" applyFont="1" applyBorder="1" applyAlignment="1" applyProtection="1">
      <alignment horizontal="center" vertical="top" wrapText="1"/>
      <protection locked="0"/>
    </xf>
    <xf numFmtId="0" fontId="5" fillId="3" borderId="49" xfId="0" applyFont="1" applyFill="1" applyBorder="1" applyAlignment="1">
      <alignment vertical="center" wrapText="1"/>
    </xf>
    <xf numFmtId="0" fontId="12" fillId="3" borderId="8" xfId="0" applyFont="1" applyFill="1" applyBorder="1" applyAlignment="1">
      <alignment horizontal="center" vertical="top"/>
    </xf>
    <xf numFmtId="164" fontId="6" fillId="0" borderId="53" xfId="1" applyFont="1" applyFill="1" applyBorder="1" applyAlignment="1" applyProtection="1">
      <alignment horizontal="center" vertical="top" wrapText="1"/>
      <protection locked="0"/>
    </xf>
    <xf numFmtId="0" fontId="12" fillId="3" borderId="48" xfId="0" applyFont="1" applyFill="1" applyBorder="1" applyAlignment="1">
      <alignment horizontal="center" vertical="top"/>
    </xf>
    <xf numFmtId="164" fontId="6" fillId="3" borderId="55" xfId="1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>
      <alignment wrapText="1"/>
    </xf>
    <xf numFmtId="0" fontId="12" fillId="3" borderId="56" xfId="0" applyFont="1" applyFill="1" applyBorder="1" applyAlignment="1">
      <alignment horizontal="center" vertical="top"/>
    </xf>
    <xf numFmtId="0" fontId="6" fillId="2" borderId="32" xfId="0" applyFont="1" applyFill="1" applyBorder="1" applyAlignment="1">
      <alignment horizontal="justify" vertical="top" wrapText="1"/>
    </xf>
    <xf numFmtId="0" fontId="6" fillId="2" borderId="8" xfId="0" applyFont="1" applyFill="1" applyBorder="1" applyAlignment="1">
      <alignment horizontal="justify" vertical="top" wrapText="1"/>
    </xf>
    <xf numFmtId="0" fontId="6" fillId="2" borderId="48" xfId="0" applyFont="1" applyFill="1" applyBorder="1" applyAlignment="1">
      <alignment horizontal="justify" vertical="top" wrapText="1"/>
    </xf>
    <xf numFmtId="0" fontId="6" fillId="2" borderId="44" xfId="0" applyFont="1" applyFill="1" applyBorder="1" applyAlignment="1">
      <alignment horizontal="justify" vertical="top" wrapText="1"/>
    </xf>
    <xf numFmtId="0" fontId="6" fillId="0" borderId="58" xfId="0" applyFont="1" applyBorder="1" applyAlignment="1" applyProtection="1">
      <alignment horizontal="center" vertical="top" wrapText="1"/>
      <protection locked="0"/>
    </xf>
    <xf numFmtId="10" fontId="6" fillId="2" borderId="59" xfId="2" applyNumberFormat="1" applyFont="1" applyFill="1" applyBorder="1" applyAlignment="1" applyProtection="1">
      <alignment horizontal="center" vertical="top" wrapText="1"/>
    </xf>
    <xf numFmtId="10" fontId="6" fillId="2" borderId="60" xfId="2" applyNumberFormat="1" applyFont="1" applyFill="1" applyBorder="1" applyAlignment="1" applyProtection="1">
      <alignment horizontal="center" vertical="top" wrapText="1"/>
    </xf>
    <xf numFmtId="10" fontId="6" fillId="3" borderId="61" xfId="2" applyNumberFormat="1" applyFont="1" applyFill="1" applyBorder="1" applyAlignment="1" applyProtection="1">
      <alignment horizontal="center" vertical="top" wrapText="1"/>
    </xf>
    <xf numFmtId="0" fontId="6" fillId="0" borderId="38" xfId="0" applyFont="1" applyBorder="1" applyAlignment="1" applyProtection="1">
      <alignment horizontal="center" vertical="top" wrapText="1"/>
      <protection locked="0"/>
    </xf>
    <xf numFmtId="0" fontId="6" fillId="0" borderId="46" xfId="0" applyFont="1" applyBorder="1" applyAlignment="1" applyProtection="1">
      <alignment horizontal="center" vertical="top" wrapText="1"/>
      <protection locked="0"/>
    </xf>
    <xf numFmtId="0" fontId="6" fillId="0" borderId="34" xfId="0" applyFont="1" applyBorder="1" applyAlignment="1" applyProtection="1">
      <alignment horizontal="center" vertical="top" wrapText="1"/>
      <protection locked="0"/>
    </xf>
    <xf numFmtId="10" fontId="6" fillId="0" borderId="23" xfId="0" applyNumberFormat="1" applyFont="1" applyBorder="1" applyAlignment="1">
      <alignment horizontal="center" vertical="top" wrapText="1"/>
    </xf>
    <xf numFmtId="164" fontId="6" fillId="2" borderId="36" xfId="1" applyFont="1" applyFill="1" applyBorder="1" applyAlignment="1" applyProtection="1">
      <alignment horizontal="center" vertical="top" wrapText="1"/>
    </xf>
    <xf numFmtId="164" fontId="6" fillId="2" borderId="54" xfId="1" applyFont="1" applyFill="1" applyBorder="1" applyAlignment="1" applyProtection="1">
      <alignment horizontal="center" vertical="top" wrapText="1"/>
    </xf>
    <xf numFmtId="0" fontId="5" fillId="3" borderId="26" xfId="0" applyFont="1" applyFill="1" applyBorder="1" applyAlignment="1">
      <alignment horizontal="center" vertical="center" wrapText="1"/>
    </xf>
    <xf numFmtId="0" fontId="6" fillId="0" borderId="32" xfId="0" applyFont="1" applyBorder="1" applyAlignment="1" applyProtection="1">
      <alignment wrapText="1"/>
      <protection locked="0"/>
    </xf>
    <xf numFmtId="0" fontId="6" fillId="0" borderId="8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164" fontId="6" fillId="2" borderId="43" xfId="1" applyFont="1" applyFill="1" applyBorder="1" applyAlignment="1" applyProtection="1">
      <alignment horizontal="center" vertical="center" wrapText="1"/>
    </xf>
    <xf numFmtId="165" fontId="6" fillId="2" borderId="21" xfId="1" applyNumberFormat="1" applyFont="1" applyFill="1" applyBorder="1" applyAlignment="1" applyProtection="1">
      <alignment horizontal="center" vertical="center" wrapText="1"/>
    </xf>
    <xf numFmtId="164" fontId="6" fillId="2" borderId="21" xfId="1" applyFont="1" applyFill="1" applyBorder="1" applyAlignment="1" applyProtection="1">
      <alignment horizontal="center" vertical="center" wrapText="1"/>
    </xf>
    <xf numFmtId="0" fontId="6" fillId="2" borderId="29" xfId="0" applyFont="1" applyFill="1" applyBorder="1" applyAlignment="1" applyProtection="1">
      <alignment horizontal="justify" vertical="top" wrapText="1"/>
      <protection locked="0"/>
    </xf>
    <xf numFmtId="0" fontId="6" fillId="2" borderId="25" xfId="0" applyFont="1" applyFill="1" applyBorder="1" applyAlignment="1" applyProtection="1">
      <alignment horizontal="justify" vertical="top" wrapText="1"/>
      <protection locked="0"/>
    </xf>
    <xf numFmtId="164" fontId="1" fillId="0" borderId="24" xfId="1" applyFont="1" applyFill="1" applyBorder="1" applyAlignment="1" applyProtection="1">
      <alignment horizontal="center" vertical="center" wrapText="1"/>
      <protection locked="0"/>
    </xf>
    <xf numFmtId="10" fontId="3" fillId="2" borderId="21" xfId="2" applyNumberFormat="1" applyFont="1" applyFill="1" applyBorder="1" applyAlignment="1" applyProtection="1">
      <alignment horizontal="center" vertical="center" wrapText="1"/>
    </xf>
    <xf numFmtId="164" fontId="10" fillId="2" borderId="22" xfId="1" applyFont="1" applyFill="1" applyBorder="1" applyAlignment="1" applyProtection="1">
      <alignment wrapText="1"/>
    </xf>
    <xf numFmtId="0" fontId="0" fillId="0" borderId="39" xfId="0" applyBorder="1"/>
    <xf numFmtId="0" fontId="0" fillId="0" borderId="16" xfId="0" applyBorder="1"/>
    <xf numFmtId="0" fontId="12" fillId="3" borderId="63" xfId="0" applyFont="1" applyFill="1" applyBorder="1" applyAlignment="1">
      <alignment horizontal="center" vertical="top"/>
    </xf>
    <xf numFmtId="0" fontId="6" fillId="2" borderId="63" xfId="0" applyFont="1" applyFill="1" applyBorder="1" applyAlignment="1">
      <alignment horizontal="justify" vertical="top" wrapText="1"/>
    </xf>
    <xf numFmtId="10" fontId="6" fillId="3" borderId="66" xfId="2" applyNumberFormat="1" applyFont="1" applyFill="1" applyBorder="1" applyAlignment="1" applyProtection="1">
      <alignment horizontal="center" vertical="top" wrapText="1"/>
    </xf>
    <xf numFmtId="164" fontId="6" fillId="3" borderId="65" xfId="1" applyFont="1" applyFill="1" applyBorder="1" applyAlignment="1" applyProtection="1">
      <alignment horizontal="center" vertical="top" wrapText="1"/>
      <protection locked="0"/>
    </xf>
    <xf numFmtId="164" fontId="6" fillId="2" borderId="67" xfId="1" applyFont="1" applyFill="1" applyBorder="1" applyAlignment="1" applyProtection="1">
      <alignment horizontal="center" vertical="top" wrapText="1"/>
    </xf>
    <xf numFmtId="0" fontId="6" fillId="3" borderId="63" xfId="0" applyFont="1" applyFill="1" applyBorder="1" applyAlignment="1" applyProtection="1">
      <alignment wrapText="1"/>
      <protection locked="0"/>
    </xf>
    <xf numFmtId="0" fontId="6" fillId="3" borderId="48" xfId="0" applyFont="1" applyFill="1" applyBorder="1" applyAlignment="1" applyProtection="1">
      <alignment wrapText="1"/>
      <protection locked="0"/>
    </xf>
    <xf numFmtId="0" fontId="5" fillId="3" borderId="29" xfId="0" applyFont="1" applyFill="1" applyBorder="1" applyAlignment="1">
      <alignment horizontal="center" vertical="center" wrapText="1"/>
    </xf>
    <xf numFmtId="0" fontId="0" fillId="3" borderId="50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10" fontId="6" fillId="3" borderId="63" xfId="0" applyNumberFormat="1" applyFont="1" applyFill="1" applyBorder="1" applyAlignment="1">
      <alignment horizontal="center" vertical="top" wrapText="1"/>
    </xf>
    <xf numFmtId="10" fontId="6" fillId="3" borderId="48" xfId="0" applyNumberFormat="1" applyFont="1" applyFill="1" applyBorder="1" applyAlignment="1">
      <alignment horizontal="center" vertical="top" wrapText="1"/>
    </xf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18" fillId="2" borderId="32" xfId="0" applyFont="1" applyFill="1" applyBorder="1" applyAlignment="1">
      <alignment horizontal="justify" vertical="top" wrapText="1"/>
    </xf>
    <xf numFmtId="0" fontId="0" fillId="0" borderId="74" xfId="0" applyBorder="1"/>
    <xf numFmtId="0" fontId="0" fillId="0" borderId="75" xfId="0" applyBorder="1"/>
    <xf numFmtId="10" fontId="6" fillId="0" borderId="8" xfId="0" applyNumberFormat="1" applyFont="1" applyBorder="1" applyAlignment="1">
      <alignment horizontal="center" vertical="top" wrapText="1"/>
    </xf>
    <xf numFmtId="0" fontId="6" fillId="0" borderId="52" xfId="0" applyFont="1" applyBorder="1" applyAlignment="1" applyProtection="1">
      <alignment horizontal="center" vertical="top" wrapText="1"/>
      <protection locked="0"/>
    </xf>
    <xf numFmtId="0" fontId="6" fillId="0" borderId="53" xfId="0" applyFont="1" applyBorder="1" applyAlignment="1" applyProtection="1">
      <alignment horizontal="center" vertical="top" wrapText="1"/>
      <protection locked="0"/>
    </xf>
    <xf numFmtId="0" fontId="6" fillId="0" borderId="51" xfId="0" applyFont="1" applyBorder="1" applyAlignment="1" applyProtection="1">
      <alignment horizontal="center" vertical="top" wrapText="1"/>
      <protection locked="0"/>
    </xf>
    <xf numFmtId="0" fontId="12" fillId="3" borderId="10" xfId="0" applyFont="1" applyFill="1" applyBorder="1" applyAlignment="1">
      <alignment horizontal="center" vertical="top"/>
    </xf>
    <xf numFmtId="10" fontId="6" fillId="0" borderId="10" xfId="0" applyNumberFormat="1" applyFont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/>
    </xf>
    <xf numFmtId="0" fontId="6" fillId="0" borderId="25" xfId="0" applyFont="1" applyBorder="1" applyAlignment="1" applyProtection="1">
      <alignment wrapText="1"/>
      <protection locked="0"/>
    </xf>
    <xf numFmtId="164" fontId="6" fillId="2" borderId="19" xfId="1" applyFont="1" applyFill="1" applyBorder="1" applyAlignment="1" applyProtection="1">
      <alignment horizontal="center" vertical="top" wrapText="1"/>
    </xf>
    <xf numFmtId="0" fontId="0" fillId="3" borderId="57" xfId="0" applyFill="1" applyBorder="1" applyAlignment="1">
      <alignment vertical="center"/>
    </xf>
    <xf numFmtId="0" fontId="0" fillId="3" borderId="76" xfId="0" applyFill="1" applyBorder="1" applyAlignment="1">
      <alignment horizontal="center" vertical="center" wrapText="1"/>
    </xf>
    <xf numFmtId="0" fontId="0" fillId="3" borderId="77" xfId="0" applyFill="1" applyBorder="1" applyAlignment="1">
      <alignment horizontal="center" vertical="center" wrapText="1"/>
    </xf>
    <xf numFmtId="0" fontId="0" fillId="3" borderId="78" xfId="0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48" xfId="0" applyFill="1" applyBorder="1"/>
    <xf numFmtId="0" fontId="0" fillId="2" borderId="72" xfId="0" applyFill="1" applyBorder="1"/>
    <xf numFmtId="0" fontId="0" fillId="2" borderId="74" xfId="0" applyFill="1" applyBorder="1"/>
    <xf numFmtId="0" fontId="0" fillId="2" borderId="68" xfId="0" applyFill="1" applyBorder="1"/>
    <xf numFmtId="0" fontId="0" fillId="2" borderId="70" xfId="0" applyFill="1" applyBorder="1"/>
    <xf numFmtId="165" fontId="16" fillId="2" borderId="31" xfId="0" applyNumberFormat="1" applyFont="1" applyFill="1" applyBorder="1" applyAlignment="1">
      <alignment horizontal="center" vertical="center" wrapText="1"/>
    </xf>
    <xf numFmtId="165" fontId="16" fillId="2" borderId="58" xfId="0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20" fillId="0" borderId="0" xfId="0" applyFont="1"/>
    <xf numFmtId="0" fontId="21" fillId="0" borderId="0" xfId="0" applyFont="1"/>
    <xf numFmtId="0" fontId="0" fillId="2" borderId="73" xfId="0" applyFill="1" applyBorder="1" applyProtection="1">
      <protection locked="0"/>
    </xf>
    <xf numFmtId="9" fontId="20" fillId="0" borderId="0" xfId="0" applyNumberFormat="1" applyFont="1" applyAlignment="1" applyProtection="1">
      <alignment horizontal="center" vertical="center" wrapText="1"/>
      <protection locked="0"/>
    </xf>
    <xf numFmtId="164" fontId="6" fillId="3" borderId="67" xfId="1" applyFont="1" applyFill="1" applyBorder="1" applyAlignment="1" applyProtection="1">
      <alignment horizontal="center" vertical="top" wrapText="1"/>
      <protection locked="0"/>
    </xf>
    <xf numFmtId="164" fontId="6" fillId="0" borderId="36" xfId="1" applyFont="1" applyFill="1" applyBorder="1" applyAlignment="1" applyProtection="1">
      <alignment horizontal="center" vertical="top" wrapText="1"/>
      <protection locked="0"/>
    </xf>
    <xf numFmtId="164" fontId="6" fillId="0" borderId="51" xfId="1" applyFont="1" applyFill="1" applyBorder="1" applyAlignment="1" applyProtection="1">
      <alignment horizontal="center" vertical="top" wrapText="1"/>
      <protection locked="0"/>
    </xf>
    <xf numFmtId="164" fontId="6" fillId="3" borderId="54" xfId="1" applyFont="1" applyFill="1" applyBorder="1" applyAlignment="1" applyProtection="1">
      <alignment horizontal="center" vertical="top" wrapText="1"/>
      <protection locked="0"/>
    </xf>
    <xf numFmtId="164" fontId="6" fillId="0" borderId="79" xfId="1" applyFont="1" applyFill="1" applyBorder="1" applyAlignment="1" applyProtection="1">
      <alignment horizontal="center" vertical="top" wrapText="1"/>
      <protection locked="0"/>
    </xf>
    <xf numFmtId="0" fontId="6" fillId="0" borderId="15" xfId="0" applyFont="1" applyBorder="1" applyAlignment="1" applyProtection="1">
      <alignment horizontal="center" vertical="top" wrapText="1"/>
      <protection locked="0"/>
    </xf>
    <xf numFmtId="10" fontId="6" fillId="0" borderId="80" xfId="0" applyNumberFormat="1" applyFont="1" applyBorder="1" applyAlignment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  <protection locked="0"/>
    </xf>
    <xf numFmtId="0" fontId="6" fillId="0" borderId="17" xfId="0" applyFont="1" applyBorder="1" applyAlignment="1" applyProtection="1">
      <alignment horizontal="center" vertical="top" wrapText="1"/>
      <protection locked="0"/>
    </xf>
    <xf numFmtId="164" fontId="6" fillId="3" borderId="81" xfId="1" applyFont="1" applyFill="1" applyBorder="1" applyAlignment="1" applyProtection="1">
      <alignment horizontal="center" vertical="top" wrapText="1"/>
      <protection locked="0"/>
    </xf>
    <xf numFmtId="164" fontId="6" fillId="3" borderId="82" xfId="1" applyFont="1" applyFill="1" applyBorder="1" applyAlignment="1" applyProtection="1">
      <alignment horizontal="center" vertical="top" wrapText="1"/>
      <protection locked="0"/>
    </xf>
    <xf numFmtId="164" fontId="6" fillId="3" borderId="15" xfId="1" applyFont="1" applyFill="1" applyBorder="1" applyAlignment="1" applyProtection="1">
      <alignment horizontal="center" vertical="top" wrapText="1"/>
      <protection locked="0"/>
    </xf>
    <xf numFmtId="164" fontId="6" fillId="0" borderId="83" xfId="1" applyFont="1" applyFill="1" applyBorder="1" applyAlignment="1" applyProtection="1">
      <alignment horizontal="center" vertical="top" wrapText="1"/>
      <protection locked="0"/>
    </xf>
    <xf numFmtId="164" fontId="6" fillId="0" borderId="15" xfId="1" applyFont="1" applyFill="1" applyBorder="1" applyAlignment="1" applyProtection="1">
      <alignment horizontal="center" vertical="top" wrapText="1"/>
      <protection locked="0"/>
    </xf>
    <xf numFmtId="164" fontId="6" fillId="3" borderId="84" xfId="1" applyFont="1" applyFill="1" applyBorder="1" applyAlignment="1" applyProtection="1">
      <alignment horizontal="center" vertical="top" wrapText="1"/>
      <protection locked="0"/>
    </xf>
    <xf numFmtId="164" fontId="6" fillId="3" borderId="51" xfId="1" applyFont="1" applyFill="1" applyBorder="1" applyAlignment="1" applyProtection="1">
      <alignment horizontal="center" vertical="top" wrapText="1"/>
      <protection locked="0"/>
    </xf>
    <xf numFmtId="164" fontId="6" fillId="3" borderId="83" xfId="1" applyFont="1" applyFill="1" applyBorder="1" applyAlignment="1" applyProtection="1">
      <alignment horizontal="center" vertical="top" wrapText="1"/>
      <protection locked="0"/>
    </xf>
    <xf numFmtId="164" fontId="6" fillId="3" borderId="45" xfId="1" applyFont="1" applyFill="1" applyBorder="1" applyAlignment="1" applyProtection="1">
      <alignment horizontal="center" vertical="top" wrapText="1"/>
      <protection locked="0"/>
    </xf>
    <xf numFmtId="164" fontId="6" fillId="0" borderId="31" xfId="1" applyFont="1" applyFill="1" applyBorder="1" applyAlignment="1" applyProtection="1">
      <alignment horizontal="center" vertical="top" wrapText="1"/>
      <protection locked="0"/>
    </xf>
    <xf numFmtId="0" fontId="24" fillId="0" borderId="0" xfId="0" applyFont="1" applyAlignment="1">
      <alignment horizontal="left" vertical="top"/>
    </xf>
    <xf numFmtId="0" fontId="6" fillId="2" borderId="59" xfId="2" applyNumberFormat="1" applyFont="1" applyFill="1" applyBorder="1" applyAlignment="1" applyProtection="1">
      <alignment horizontal="center" vertical="top" wrapText="1"/>
    </xf>
    <xf numFmtId="164" fontId="6" fillId="2" borderId="59" xfId="2" applyNumberFormat="1" applyFont="1" applyFill="1" applyBorder="1" applyAlignment="1" applyProtection="1">
      <alignment horizontal="center" vertical="top" wrapText="1"/>
    </xf>
    <xf numFmtId="0" fontId="6" fillId="2" borderId="62" xfId="2" applyNumberFormat="1" applyFont="1" applyFill="1" applyBorder="1" applyAlignment="1" applyProtection="1">
      <alignment horizontal="center" vertical="top" wrapText="1"/>
    </xf>
    <xf numFmtId="0" fontId="15" fillId="3" borderId="42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wrapText="1"/>
    </xf>
    <xf numFmtId="0" fontId="5" fillId="3" borderId="1" xfId="0" applyFont="1" applyFill="1" applyBorder="1" applyAlignment="1">
      <alignment vertical="center" wrapText="1"/>
    </xf>
    <xf numFmtId="0" fontId="0" fillId="0" borderId="7" xfId="0" applyBorder="1"/>
    <xf numFmtId="0" fontId="15" fillId="3" borderId="4" xfId="0" applyFont="1" applyFill="1" applyBorder="1" applyAlignment="1">
      <alignment horizontal="justify" vertical="top" wrapText="1"/>
    </xf>
    <xf numFmtId="0" fontId="15" fillId="3" borderId="6" xfId="0" applyFont="1" applyFill="1" applyBorder="1" applyAlignment="1">
      <alignment horizontal="justify" vertical="top" wrapText="1"/>
    </xf>
    <xf numFmtId="0" fontId="0" fillId="0" borderId="2" xfId="0" applyBorder="1"/>
    <xf numFmtId="0" fontId="4" fillId="2" borderId="18" xfId="0" applyFont="1" applyFill="1" applyBorder="1" applyAlignment="1">
      <alignment horizontal="left" vertical="top" wrapText="1"/>
    </xf>
    <xf numFmtId="0" fontId="0" fillId="0" borderId="31" xfId="0" applyBorder="1"/>
    <xf numFmtId="0" fontId="0" fillId="0" borderId="19" xfId="0" applyBorder="1"/>
    <xf numFmtId="0" fontId="27" fillId="3" borderId="6" xfId="0" applyFont="1" applyFill="1" applyBorder="1" applyAlignment="1">
      <alignment horizontal="justify" vertical="top" wrapText="1"/>
    </xf>
    <xf numFmtId="0" fontId="9" fillId="0" borderId="7" xfId="0" applyFont="1" applyBorder="1"/>
    <xf numFmtId="0" fontId="15" fillId="3" borderId="6" xfId="0" applyFont="1" applyFill="1" applyBorder="1" applyAlignment="1">
      <alignment horizontal="left" wrapText="1"/>
    </xf>
    <xf numFmtId="0" fontId="0" fillId="0" borderId="28" xfId="0" applyBorder="1"/>
    <xf numFmtId="0" fontId="0" fillId="0" borderId="0" xfId="0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7" fillId="0" borderId="0" xfId="0" applyFont="1" applyAlignment="1">
      <alignment horizontal="center" vertical="top" wrapText="1"/>
    </xf>
    <xf numFmtId="0" fontId="5" fillId="3" borderId="13" xfId="0" applyFont="1" applyFill="1" applyBorder="1" applyAlignment="1">
      <alignment horizontal="left" vertical="top" wrapText="1"/>
    </xf>
    <xf numFmtId="0" fontId="0" fillId="3" borderId="14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justify" vertical="top" wrapText="1"/>
    </xf>
    <xf numFmtId="0" fontId="0" fillId="5" borderId="12" xfId="0" applyFill="1" applyBorder="1" applyAlignment="1">
      <alignment horizontal="justify" vertical="top" wrapText="1"/>
    </xf>
    <xf numFmtId="0" fontId="0" fillId="5" borderId="5" xfId="0" applyFill="1" applyBorder="1" applyAlignment="1">
      <alignment horizontal="justify" vertical="top" wrapText="1"/>
    </xf>
    <xf numFmtId="0" fontId="0" fillId="5" borderId="4" xfId="0" applyFill="1" applyBorder="1" applyAlignment="1">
      <alignment horizontal="justify" vertical="top" wrapText="1"/>
    </xf>
    <xf numFmtId="0" fontId="5" fillId="3" borderId="65" xfId="0" applyFont="1" applyFill="1" applyBorder="1" applyAlignment="1">
      <alignment wrapText="1"/>
    </xf>
    <xf numFmtId="0" fontId="0" fillId="0" borderId="64" xfId="0" applyBorder="1"/>
    <xf numFmtId="0" fontId="14" fillId="2" borderId="33" xfId="0" applyFont="1" applyFill="1" applyBorder="1" applyAlignment="1">
      <alignment horizontal="left" vertical="top" wrapText="1"/>
    </xf>
    <xf numFmtId="0" fontId="0" fillId="0" borderId="20" xfId="0" applyBorder="1"/>
    <xf numFmtId="0" fontId="4" fillId="2" borderId="16" xfId="0" applyFont="1" applyFill="1" applyBorder="1" applyAlignment="1">
      <alignment horizontal="left" vertical="top" wrapText="1"/>
    </xf>
    <xf numFmtId="0" fontId="0" fillId="0" borderId="15" xfId="0" applyBorder="1"/>
    <xf numFmtId="0" fontId="0" fillId="0" borderId="17" xfId="0" applyBorder="1"/>
    <xf numFmtId="0" fontId="19" fillId="0" borderId="0" xfId="0" applyFont="1" applyAlignment="1">
      <alignment horizontal="center"/>
    </xf>
  </cellXfs>
  <cellStyles count="3">
    <cellStyle name="Įprastas" xfId="0" builtinId="0"/>
    <cellStyle name="Kablelis" xfId="1" builtinId="3"/>
    <cellStyle name="Procentai" xfId="2" builtinId="5"/>
  </cellStyles>
  <dxfs count="9"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ont>
        <color rgb="FFFF0000"/>
      </font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52384</xdr:colOff>
      <xdr:row>17</xdr:row>
      <xdr:rowOff>228602</xdr:rowOff>
    </xdr:from>
    <xdr:to>
      <xdr:col>11</xdr:col>
      <xdr:colOff>783771</xdr:colOff>
      <xdr:row>27</xdr:row>
      <xdr:rowOff>161941</xdr:rowOff>
    </xdr:to>
    <xdr:sp macro="" textlink="">
      <xdr:nvSpPr>
        <xdr:cNvPr id="2" name="Ben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7962551" y="3868178"/>
          <a:ext cx="6911081" cy="8732387"/>
        </a:xfrm>
        <a:prstGeom prst="bentArrow">
          <a:avLst>
            <a:gd name="adj1" fmla="val 1892"/>
            <a:gd name="adj2" fmla="val 4012"/>
            <a:gd name="adj3" fmla="val 9721"/>
            <a:gd name="adj4" fmla="val 43750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lt-LT"/>
        </a:p>
      </xdr:txBody>
    </xdr:sp>
    <xdr:clientData/>
  </xdr:twoCellAnchor>
  <xdr:oneCellAnchor>
    <xdr:from>
      <xdr:col>2</xdr:col>
      <xdr:colOff>2804584</xdr:colOff>
      <xdr:row>0</xdr:row>
      <xdr:rowOff>0</xdr:rowOff>
    </xdr:from>
    <xdr:ext cx="3680353" cy="132291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132667" y="0"/>
          <a:ext cx="3680353" cy="13229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lt-L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FIKSUOTOSIOS NORMOS SUMANIŲJŲ KAIMŲ ADMINISTRAVIMO IŠLAIDOMS APMOKĖTI NUSTATYMO IR TAIKYMO TVARKOS APRAŠO</a:t>
          </a:r>
        </a:p>
        <a:p>
          <a:r>
            <a:rPr lang="lt-LT" sz="1100"/>
            <a:t>1 priedas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421822</xdr:colOff>
      <xdr:row>0</xdr:row>
      <xdr:rowOff>27215</xdr:rowOff>
    </xdr:from>
    <xdr:ext cx="4112759" cy="141514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082143" y="27215"/>
          <a:ext cx="4112759" cy="14151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FIKSUOTOSIOS NORMOS SUMANIŲJŲ KAIMŲ ADMINISTRAVIMO IŠLAIDOMS APMOKĖTI NUSTATYMO IR TAIKYMO TVARKOS APRAŠO</a:t>
          </a:r>
          <a:endParaRPr lang="lt-LT" sz="1100"/>
        </a:p>
        <a:p>
          <a:r>
            <a:rPr lang="lt-LT" sz="1100" baseline="0"/>
            <a:t> </a:t>
          </a:r>
          <a:r>
            <a:rPr lang="lt-LT" sz="1100"/>
            <a:t>2 priedas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05"/>
  <sheetViews>
    <sheetView tabSelected="1" topLeftCell="B19" zoomScale="80" zoomScaleNormal="80" workbookViewId="0">
      <pane xSplit="4" topLeftCell="F1" activePane="topRight" state="frozen"/>
      <selection activeCell="B1" sqref="B1"/>
      <selection pane="topRight" activeCell="H32" sqref="H32"/>
    </sheetView>
  </sheetViews>
  <sheetFormatPr defaultColWidth="8.77734375" defaultRowHeight="14.4" x14ac:dyDescent="0.3"/>
  <cols>
    <col min="1" max="1" width="12.77734375" style="2" hidden="1" customWidth="1"/>
    <col min="2" max="2" width="4.77734375" customWidth="1"/>
    <col min="3" max="3" width="98.21875" style="4" customWidth="1"/>
    <col min="4" max="4" width="16.44140625" style="5" customWidth="1"/>
    <col min="5" max="6" width="17.21875" style="3" customWidth="1"/>
    <col min="7" max="7" width="30.5546875" customWidth="1"/>
    <col min="8" max="8" width="24.77734375" customWidth="1"/>
    <col min="9" max="10" width="15.77734375" customWidth="1"/>
    <col min="11" max="11" width="25.5546875" customWidth="1"/>
    <col min="12" max="12" width="14.44140625" customWidth="1"/>
    <col min="13" max="13" width="76" customWidth="1"/>
  </cols>
  <sheetData>
    <row r="1" spans="1:12" ht="115.5" customHeight="1" x14ac:dyDescent="0.3">
      <c r="B1" s="170"/>
      <c r="C1" s="170"/>
      <c r="D1" s="170"/>
      <c r="E1" s="124"/>
      <c r="F1" s="122" t="s">
        <v>11</v>
      </c>
      <c r="G1" s="123" t="s">
        <v>2</v>
      </c>
      <c r="H1" s="123" t="s">
        <v>12</v>
      </c>
      <c r="I1" s="125"/>
      <c r="J1" s="125"/>
      <c r="K1" s="125"/>
      <c r="L1" s="125"/>
    </row>
    <row r="2" spans="1:12" ht="61.5" customHeight="1" x14ac:dyDescent="0.3">
      <c r="B2" s="173" t="s">
        <v>42</v>
      </c>
      <c r="C2" s="173"/>
      <c r="D2" s="173"/>
      <c r="E2" s="124"/>
      <c r="F2" s="129">
        <v>1</v>
      </c>
      <c r="G2" s="123" t="s">
        <v>14</v>
      </c>
      <c r="H2" s="123" t="s">
        <v>1</v>
      </c>
      <c r="I2" s="125"/>
      <c r="J2" s="125"/>
      <c r="K2" s="125"/>
      <c r="L2" s="125"/>
    </row>
    <row r="3" spans="1:12" ht="16.2" thickBot="1" x14ac:dyDescent="0.35">
      <c r="C3" s="1"/>
      <c r="D3" s="1"/>
      <c r="E3" s="124"/>
      <c r="F3" s="122"/>
      <c r="G3" s="123"/>
      <c r="H3" s="123" t="s">
        <v>17</v>
      </c>
      <c r="I3" s="125"/>
      <c r="J3" s="125"/>
      <c r="K3" s="125"/>
      <c r="L3" s="125"/>
    </row>
    <row r="4" spans="1:12" ht="17.25" customHeight="1" x14ac:dyDescent="0.3">
      <c r="B4" s="174" t="s">
        <v>58</v>
      </c>
      <c r="C4" s="175"/>
      <c r="D4" s="176"/>
      <c r="E4" s="124"/>
      <c r="F4" s="122"/>
      <c r="G4" s="123"/>
      <c r="H4" s="123" t="s">
        <v>18</v>
      </c>
      <c r="I4" s="125"/>
      <c r="J4" s="125"/>
      <c r="K4" s="125"/>
      <c r="L4" s="125"/>
    </row>
    <row r="5" spans="1:12" ht="30" customHeight="1" thickBot="1" x14ac:dyDescent="0.35">
      <c r="B5" s="177"/>
      <c r="C5" s="178"/>
      <c r="D5" s="179"/>
      <c r="E5" s="124"/>
      <c r="F5" s="122"/>
      <c r="G5" s="123"/>
      <c r="H5" s="123" t="s">
        <v>19</v>
      </c>
      <c r="I5" s="125"/>
      <c r="J5" s="125"/>
      <c r="K5" s="125"/>
      <c r="L5" s="125"/>
    </row>
    <row r="6" spans="1:12" ht="15" thickBot="1" x14ac:dyDescent="0.35">
      <c r="C6"/>
      <c r="D6"/>
      <c r="E6" s="124"/>
      <c r="F6" s="122"/>
      <c r="G6" s="123"/>
      <c r="H6" s="123" t="s">
        <v>14</v>
      </c>
      <c r="I6" s="125"/>
      <c r="J6" s="125"/>
      <c r="K6" s="125"/>
      <c r="L6" s="125"/>
    </row>
    <row r="7" spans="1:12" ht="17.25" customHeight="1" x14ac:dyDescent="0.3">
      <c r="B7" s="174" t="s">
        <v>47</v>
      </c>
      <c r="C7" s="175"/>
      <c r="D7" s="176"/>
      <c r="E7" s="124"/>
      <c r="F7" s="124"/>
      <c r="G7" s="125"/>
      <c r="H7" s="125"/>
      <c r="I7" s="125"/>
      <c r="J7" s="125"/>
      <c r="K7" s="125"/>
      <c r="L7" s="125"/>
    </row>
    <row r="8" spans="1:12" ht="30" customHeight="1" thickBot="1" x14ac:dyDescent="0.35">
      <c r="B8" s="180"/>
      <c r="C8" s="178"/>
      <c r="D8" s="179"/>
      <c r="E8" s="124"/>
      <c r="F8" s="124"/>
      <c r="G8" s="125"/>
      <c r="H8" s="125"/>
      <c r="I8" s="125"/>
      <c r="J8" s="125"/>
      <c r="K8" s="125"/>
      <c r="L8" s="125"/>
    </row>
    <row r="9" spans="1:12" ht="15.6" x14ac:dyDescent="0.3">
      <c r="C9" s="1"/>
      <c r="D9" s="1"/>
      <c r="E9" s="124"/>
      <c r="F9" s="124"/>
      <c r="G9" s="125"/>
      <c r="H9" s="125"/>
      <c r="I9" s="125"/>
      <c r="J9" s="125"/>
      <c r="K9" s="125"/>
      <c r="L9" s="125"/>
    </row>
    <row r="10" spans="1:12" ht="15" thickBot="1" x14ac:dyDescent="0.35">
      <c r="A10"/>
      <c r="E10" s="124"/>
      <c r="F10" s="124"/>
      <c r="G10" s="125"/>
      <c r="H10" s="125"/>
      <c r="I10" s="125"/>
      <c r="J10" s="125"/>
      <c r="K10" s="125"/>
      <c r="L10" s="125"/>
    </row>
    <row r="11" spans="1:12" x14ac:dyDescent="0.3">
      <c r="A11" s="79"/>
      <c r="B11" s="181" t="s">
        <v>31</v>
      </c>
      <c r="C11" s="182"/>
      <c r="D11" s="16"/>
      <c r="E11" s="124"/>
      <c r="F11" s="124"/>
      <c r="G11" s="125"/>
      <c r="H11" s="125"/>
      <c r="I11" s="125"/>
      <c r="J11" s="125"/>
      <c r="K11" s="125"/>
      <c r="L11" s="125"/>
    </row>
    <row r="12" spans="1:12" ht="30.75" customHeight="1" x14ac:dyDescent="0.3">
      <c r="A12" s="80"/>
      <c r="B12" s="183" t="s">
        <v>38</v>
      </c>
      <c r="C12" s="184"/>
      <c r="D12" s="76"/>
      <c r="E12" s="6"/>
      <c r="F12" s="6"/>
      <c r="G12" s="125"/>
      <c r="H12" s="125"/>
      <c r="I12" s="125"/>
      <c r="J12" s="125"/>
      <c r="K12" s="125"/>
      <c r="L12" s="125"/>
    </row>
    <row r="13" spans="1:12" ht="36.75" customHeight="1" x14ac:dyDescent="0.3">
      <c r="A13" s="185" t="s">
        <v>32</v>
      </c>
      <c r="B13" s="186"/>
      <c r="C13" s="187"/>
      <c r="D13" s="77">
        <v>0.12</v>
      </c>
      <c r="E13" s="124"/>
      <c r="F13" s="124"/>
      <c r="G13" s="125"/>
      <c r="H13" s="125"/>
      <c r="I13" s="125"/>
      <c r="J13" s="125"/>
      <c r="K13" s="125"/>
      <c r="L13" s="125"/>
    </row>
    <row r="14" spans="1:12" ht="18" customHeight="1" thickBot="1" x14ac:dyDescent="0.35">
      <c r="A14" s="163" t="s">
        <v>39</v>
      </c>
      <c r="B14" s="164"/>
      <c r="C14" s="165"/>
      <c r="D14" s="78">
        <f>D12*D13</f>
        <v>0</v>
      </c>
      <c r="E14" s="124"/>
      <c r="F14" s="124"/>
      <c r="G14" s="125"/>
      <c r="H14" s="125"/>
      <c r="I14" s="125"/>
      <c r="J14" s="125"/>
      <c r="K14" s="125"/>
      <c r="L14" s="125"/>
    </row>
    <row r="15" spans="1:12" x14ac:dyDescent="0.3">
      <c r="A15"/>
    </row>
    <row r="16" spans="1:12" ht="15" thickBot="1" x14ac:dyDescent="0.35">
      <c r="E16"/>
      <c r="F16"/>
    </row>
    <row r="17" spans="1:13" ht="18.75" customHeight="1" thickBot="1" x14ac:dyDescent="0.35">
      <c r="B17" s="168" t="s">
        <v>33</v>
      </c>
      <c r="C17" s="169"/>
      <c r="D17" s="159"/>
      <c r="E17" s="157"/>
      <c r="F17" s="157"/>
      <c r="G17" s="157"/>
    </row>
    <row r="18" spans="1:13" ht="63" customHeight="1" thickBot="1" x14ac:dyDescent="0.35">
      <c r="B18" s="158" t="s">
        <v>34</v>
      </c>
      <c r="C18" s="159"/>
      <c r="D18" s="18" t="s">
        <v>5</v>
      </c>
      <c r="E18"/>
      <c r="F18" s="127"/>
    </row>
    <row r="19" spans="1:13" ht="18.75" customHeight="1" x14ac:dyDescent="0.3">
      <c r="A19" s="22" t="s">
        <v>1</v>
      </c>
      <c r="B19" s="24" t="s">
        <v>6</v>
      </c>
      <c r="C19" s="74" t="s">
        <v>60</v>
      </c>
      <c r="D19" s="71">
        <f>SUMIF($C$31:$C$498,C19,$L$31:$L$498)</f>
        <v>0</v>
      </c>
      <c r="E19"/>
      <c r="F19"/>
    </row>
    <row r="20" spans="1:13" ht="18.75" customHeight="1" x14ac:dyDescent="0.3">
      <c r="A20" s="23" t="s">
        <v>2</v>
      </c>
      <c r="B20" s="25" t="s">
        <v>7</v>
      </c>
      <c r="C20" s="75" t="s">
        <v>61</v>
      </c>
      <c r="D20" s="72">
        <f>SUMIF($C$31:$C$498,C20,$L$31:$L$498)</f>
        <v>0</v>
      </c>
      <c r="E20"/>
      <c r="F20"/>
    </row>
    <row r="21" spans="1:13" ht="19.5" customHeight="1" x14ac:dyDescent="0.3">
      <c r="A21" s="23" t="s">
        <v>3</v>
      </c>
      <c r="B21" s="25" t="s">
        <v>8</v>
      </c>
      <c r="C21" s="75" t="s">
        <v>48</v>
      </c>
      <c r="D21" s="73">
        <f>SUMIF($C$31:$C$498,C21,$L$31:$L$498)</f>
        <v>0</v>
      </c>
      <c r="E21"/>
      <c r="F21"/>
    </row>
    <row r="22" spans="1:13" ht="17.25" customHeight="1" thickBot="1" x14ac:dyDescent="0.35">
      <c r="A22" s="23"/>
      <c r="B22" s="25" t="s">
        <v>9</v>
      </c>
      <c r="C22" s="75" t="s">
        <v>49</v>
      </c>
      <c r="D22" s="73">
        <f>SUMIF($C$31:$C$498,C22,$L$31:$L$498)</f>
        <v>0</v>
      </c>
      <c r="E22"/>
      <c r="F22"/>
    </row>
    <row r="23" spans="1:13" ht="21.6" customHeight="1" thickBot="1" x14ac:dyDescent="0.35">
      <c r="B23" s="160" t="s">
        <v>35</v>
      </c>
      <c r="C23" s="159"/>
      <c r="D23" s="21">
        <f>SUM(D19:D22)</f>
        <v>0</v>
      </c>
      <c r="E23"/>
      <c r="F23"/>
      <c r="G23" s="149" t="str">
        <f>IF(D23&gt;D14,"Grindžiama supaprastintai apmokamų išlaidų suma viršija didžiausią galimą supaprastintai apmokamų išlaidų sumą!"," ")</f>
        <v xml:space="preserve"> </v>
      </c>
    </row>
    <row r="24" spans="1:13" ht="20.55" customHeight="1" thickBot="1" x14ac:dyDescent="0.35">
      <c r="B24" s="166" t="s">
        <v>50</v>
      </c>
      <c r="C24" s="167"/>
      <c r="D24" s="20">
        <f>MIN(SUM(D19:D22),D14)</f>
        <v>0</v>
      </c>
    </row>
    <row r="25" spans="1:13" ht="32.25" customHeight="1" thickBot="1" x14ac:dyDescent="0.35">
      <c r="B25" s="161" t="s">
        <v>51</v>
      </c>
      <c r="C25" s="159"/>
      <c r="D25" s="19">
        <f>IFERROR(D24/D12,0)</f>
        <v>0</v>
      </c>
      <c r="E25"/>
      <c r="F25"/>
      <c r="G25" s="26"/>
    </row>
    <row r="26" spans="1:13" x14ac:dyDescent="0.3">
      <c r="C26" s="7"/>
    </row>
    <row r="27" spans="1:13" x14ac:dyDescent="0.3">
      <c r="A27"/>
      <c r="C27" s="7"/>
    </row>
    <row r="28" spans="1:13" ht="16.2" thickBot="1" x14ac:dyDescent="0.35">
      <c r="A28"/>
      <c r="C28" s="17" t="s">
        <v>36</v>
      </c>
    </row>
    <row r="29" spans="1:13" ht="72" customHeight="1" x14ac:dyDescent="0.3">
      <c r="A29"/>
      <c r="B29" s="158" t="s">
        <v>59</v>
      </c>
      <c r="C29" s="162"/>
      <c r="D29" s="153" t="s">
        <v>54</v>
      </c>
      <c r="E29" s="34" t="s">
        <v>4</v>
      </c>
      <c r="F29" s="35" t="s">
        <v>15</v>
      </c>
      <c r="G29" s="35" t="s">
        <v>16</v>
      </c>
      <c r="H29" s="36" t="s">
        <v>53</v>
      </c>
      <c r="I29" s="33" t="s">
        <v>55</v>
      </c>
      <c r="J29" s="27" t="s">
        <v>10</v>
      </c>
      <c r="K29" s="32" t="s">
        <v>56</v>
      </c>
      <c r="L29" s="32" t="s">
        <v>57</v>
      </c>
      <c r="M29" s="88" t="s">
        <v>20</v>
      </c>
    </row>
    <row r="30" spans="1:13" ht="16.2" thickBot="1" x14ac:dyDescent="0.35">
      <c r="A30"/>
      <c r="B30" s="171"/>
      <c r="C30" s="172"/>
      <c r="D30" s="46"/>
      <c r="E30" s="154" t="s">
        <v>29</v>
      </c>
      <c r="F30" s="155"/>
      <c r="G30" s="155"/>
      <c r="H30" s="156"/>
      <c r="I30" s="29"/>
      <c r="J30" s="120">
        <f>SUM(J31:J199)</f>
        <v>0</v>
      </c>
      <c r="K30" s="121"/>
      <c r="L30" s="121">
        <f>SUM(L31+L36+L41+L46)</f>
        <v>0</v>
      </c>
      <c r="M30" s="67"/>
    </row>
    <row r="31" spans="1:13" s="4" customFormat="1" ht="21" customHeight="1" thickBot="1" x14ac:dyDescent="0.35">
      <c r="B31" s="81" t="s">
        <v>6</v>
      </c>
      <c r="C31" s="82" t="str">
        <f>C20</f>
        <v>Su Strategijos vystymu susijusios išlaidos ( Aprašo 6.1 papunktis)</v>
      </c>
      <c r="D31" s="92"/>
      <c r="E31" s="90"/>
      <c r="F31" s="90"/>
      <c r="G31" s="90"/>
      <c r="H31" s="91"/>
      <c r="I31" s="83"/>
      <c r="J31" s="84"/>
      <c r="K31" s="130"/>
      <c r="L31" s="85">
        <f>+SUM(L32:L35)</f>
        <v>0</v>
      </c>
      <c r="M31" s="86"/>
    </row>
    <row r="32" spans="1:13" s="4" customFormat="1" ht="36.75" customHeight="1" x14ac:dyDescent="0.3">
      <c r="B32" s="105"/>
      <c r="C32" s="98" t="s">
        <v>63</v>
      </c>
      <c r="D32" s="64" t="s">
        <v>13</v>
      </c>
      <c r="E32" s="61" t="s">
        <v>13</v>
      </c>
      <c r="F32" s="42" t="s">
        <v>13</v>
      </c>
      <c r="G32" s="42">
        <v>80</v>
      </c>
      <c r="H32" s="43">
        <v>89</v>
      </c>
      <c r="I32" s="58">
        <f>IF(D32=100%,100%,H32/G32)</f>
        <v>1.1125</v>
      </c>
      <c r="J32" s="31"/>
      <c r="K32" s="139"/>
      <c r="L32" s="65">
        <f t="shared" ref="L32:L35" si="0">IFERROR(ROUND(J32*I32,2),"")</f>
        <v>0</v>
      </c>
      <c r="M32" s="68"/>
    </row>
    <row r="33" spans="2:13" s="4" customFormat="1" ht="21" customHeight="1" x14ac:dyDescent="0.3">
      <c r="B33" s="25"/>
      <c r="C33" s="98"/>
      <c r="D33" s="101" t="s">
        <v>13</v>
      </c>
      <c r="E33" s="102" t="s">
        <v>13</v>
      </c>
      <c r="F33" s="103" t="s">
        <v>13</v>
      </c>
      <c r="G33" s="135"/>
      <c r="H33" s="104"/>
      <c r="I33" s="58" t="e">
        <f t="shared" ref="I33:I34" si="1">IF(D33=100%,100%,H33/G33)</f>
        <v>#DIV/0!</v>
      </c>
      <c r="J33" s="48"/>
      <c r="K33" s="141"/>
      <c r="L33" s="65" t="str">
        <f t="shared" si="0"/>
        <v/>
      </c>
      <c r="M33" s="69"/>
    </row>
    <row r="34" spans="2:13" s="4" customFormat="1" ht="21" customHeight="1" x14ac:dyDescent="0.3">
      <c r="B34" s="25"/>
      <c r="C34" s="98"/>
      <c r="D34" s="39" t="s">
        <v>13</v>
      </c>
      <c r="E34" s="137" t="s">
        <v>13</v>
      </c>
      <c r="F34" s="135" t="s">
        <v>13</v>
      </c>
      <c r="G34" s="103"/>
      <c r="H34" s="138"/>
      <c r="I34" s="58" t="e">
        <f t="shared" si="1"/>
        <v>#DIV/0!</v>
      </c>
      <c r="J34" s="41"/>
      <c r="K34" s="141"/>
      <c r="L34" s="65" t="str">
        <f t="shared" si="0"/>
        <v/>
      </c>
      <c r="M34" s="108"/>
    </row>
    <row r="35" spans="2:13" s="4" customFormat="1" ht="21" customHeight="1" x14ac:dyDescent="0.3">
      <c r="B35" s="47"/>
      <c r="C35" s="55"/>
      <c r="D35" s="101" t="s">
        <v>13</v>
      </c>
      <c r="E35" s="62" t="s">
        <v>13</v>
      </c>
      <c r="F35" s="44" t="s">
        <v>13</v>
      </c>
      <c r="G35" s="44"/>
      <c r="H35" s="45"/>
      <c r="I35" s="59" t="e">
        <f>IF(D35=100%,100%,H35/G35)</f>
        <v>#DIV/0!</v>
      </c>
      <c r="J35" s="142"/>
      <c r="K35" s="140"/>
      <c r="L35" s="65" t="str">
        <f t="shared" si="0"/>
        <v/>
      </c>
      <c r="M35" s="69"/>
    </row>
    <row r="36" spans="2:13" s="4" customFormat="1" ht="18.75" customHeight="1" x14ac:dyDescent="0.3">
      <c r="B36" s="49" t="s">
        <v>7</v>
      </c>
      <c r="C36" s="55" t="str">
        <f>C19</f>
        <v>Su Strategijos valdymu ir koordinavimu susijusios išlaidos ( Aprašo 6.2 papunktis)</v>
      </c>
      <c r="D36" s="93"/>
      <c r="E36" s="89"/>
      <c r="F36" s="89"/>
      <c r="G36" s="89"/>
      <c r="H36" s="89"/>
      <c r="I36" s="60"/>
      <c r="J36" s="50"/>
      <c r="K36" s="133"/>
      <c r="L36" s="66">
        <f>+SUM(L37:L40)</f>
        <v>0</v>
      </c>
      <c r="M36" s="87"/>
    </row>
    <row r="37" spans="2:13" s="4" customFormat="1" ht="33.75" customHeight="1" x14ac:dyDescent="0.3">
      <c r="B37" s="105"/>
      <c r="C37" s="98" t="s">
        <v>62</v>
      </c>
      <c r="D37" s="64" t="s">
        <v>13</v>
      </c>
      <c r="E37" s="61" t="s">
        <v>13</v>
      </c>
      <c r="F37" s="42" t="s">
        <v>13</v>
      </c>
      <c r="G37" s="42"/>
      <c r="H37" s="43"/>
      <c r="I37" s="58" t="e">
        <f>IF(D37=100%,100%,H37/G37)</f>
        <v>#DIV/0!</v>
      </c>
      <c r="J37" s="31"/>
      <c r="K37" s="144"/>
      <c r="L37" s="65" t="str">
        <f>IFERROR(ROUND(J37*I37,2),"")</f>
        <v/>
      </c>
      <c r="M37" s="68"/>
    </row>
    <row r="38" spans="2:13" s="4" customFormat="1" ht="21.6" customHeight="1" x14ac:dyDescent="0.3">
      <c r="B38" s="25"/>
      <c r="C38" s="53"/>
      <c r="D38" s="39" t="s">
        <v>13</v>
      </c>
      <c r="E38" s="61" t="s">
        <v>13</v>
      </c>
      <c r="F38" s="42" t="s">
        <v>13</v>
      </c>
      <c r="G38" s="103"/>
      <c r="H38" s="104"/>
      <c r="I38" s="58" t="e">
        <f t="shared" ref="I38:I39" si="2">IF(D38=100%,100%,H38/G38)</f>
        <v>#DIV/0!</v>
      </c>
      <c r="J38" s="41"/>
      <c r="K38" s="145"/>
      <c r="L38" s="65" t="str">
        <f t="shared" ref="L38:L40" si="3">IFERROR(ROUND(J38*I38,2),"")</f>
        <v/>
      </c>
      <c r="M38" s="69"/>
    </row>
    <row r="39" spans="2:13" s="4" customFormat="1" ht="21.6" customHeight="1" x14ac:dyDescent="0.3">
      <c r="B39" s="25"/>
      <c r="C39" s="53"/>
      <c r="D39" s="101" t="s">
        <v>13</v>
      </c>
      <c r="E39" s="61" t="s">
        <v>13</v>
      </c>
      <c r="F39" s="42" t="s">
        <v>13</v>
      </c>
      <c r="G39" s="103"/>
      <c r="H39" s="104"/>
      <c r="I39" s="58" t="e">
        <f t="shared" si="2"/>
        <v>#DIV/0!</v>
      </c>
      <c r="J39" s="143"/>
      <c r="K39" s="147"/>
      <c r="L39" s="65" t="str">
        <f t="shared" si="3"/>
        <v/>
      </c>
      <c r="M39" s="108"/>
    </row>
    <row r="40" spans="2:13" s="4" customFormat="1" ht="21.6" customHeight="1" x14ac:dyDescent="0.3">
      <c r="B40" s="107"/>
      <c r="C40" s="56"/>
      <c r="D40" s="136" t="s">
        <v>13</v>
      </c>
      <c r="E40" s="62" t="s">
        <v>13</v>
      </c>
      <c r="F40" s="44" t="s">
        <v>13</v>
      </c>
      <c r="G40" s="44"/>
      <c r="H40" s="45"/>
      <c r="I40" s="59" t="e">
        <f>IF(D40=100%,100%,H40/G40)</f>
        <v>#DIV/0!</v>
      </c>
      <c r="J40" s="41"/>
      <c r="K40" s="146"/>
      <c r="L40" s="65" t="str">
        <f t="shared" si="3"/>
        <v/>
      </c>
      <c r="M40" s="69"/>
    </row>
    <row r="41" spans="2:13" s="4" customFormat="1" ht="19.5" customHeight="1" x14ac:dyDescent="0.3">
      <c r="B41" s="49" t="s">
        <v>8</v>
      </c>
      <c r="C41" s="55" t="str">
        <f>C21</f>
        <v>Su Strategijos teritorijos  gyventojų aktyvinimo veiklomis susijusios išlaidos (Aprašo 6.3 papunktis)</v>
      </c>
      <c r="D41" s="93"/>
      <c r="E41" s="89"/>
      <c r="F41" s="89"/>
      <c r="G41" s="89"/>
      <c r="H41" s="89"/>
      <c r="I41" s="60"/>
      <c r="J41" s="50"/>
      <c r="K41" s="133"/>
      <c r="L41" s="66">
        <f>+SUM(L42:L45)</f>
        <v>0</v>
      </c>
      <c r="M41" s="87"/>
    </row>
    <row r="42" spans="2:13" s="4" customFormat="1" ht="30" customHeight="1" x14ac:dyDescent="0.3">
      <c r="B42" s="28"/>
      <c r="C42" s="98" t="s">
        <v>43</v>
      </c>
      <c r="D42" s="64" t="s">
        <v>13</v>
      </c>
      <c r="E42" s="61" t="s">
        <v>13</v>
      </c>
      <c r="F42" s="42" t="s">
        <v>13</v>
      </c>
      <c r="G42" s="42"/>
      <c r="H42" s="43"/>
      <c r="I42" s="151" t="e">
        <f>IF(D42=100%,100%,H42/G42)*K42</f>
        <v>#DIV/0!</v>
      </c>
      <c r="J42" s="31"/>
      <c r="K42" s="131"/>
      <c r="L42" s="65" t="str">
        <f>IFERROR(ROUND(J42*I42,2),"")</f>
        <v/>
      </c>
      <c r="M42" s="68"/>
    </row>
    <row r="43" spans="2:13" s="4" customFormat="1" ht="21" customHeight="1" x14ac:dyDescent="0.3">
      <c r="B43" s="28"/>
      <c r="C43" s="53"/>
      <c r="D43" s="101" t="s">
        <v>13</v>
      </c>
      <c r="E43" s="61" t="s">
        <v>13</v>
      </c>
      <c r="F43" s="42" t="s">
        <v>13</v>
      </c>
      <c r="G43" s="103"/>
      <c r="H43" s="104"/>
      <c r="I43" s="150" t="e">
        <f>IF(D43=100%,100%,H43/G43)*K43</f>
        <v>#DIV/0!</v>
      </c>
      <c r="J43" s="48"/>
      <c r="K43" s="143"/>
      <c r="L43" s="65" t="str">
        <f>IFERROR(ROUND(J43*I43,2),"")</f>
        <v/>
      </c>
      <c r="M43" s="69"/>
    </row>
    <row r="44" spans="2:13" s="4" customFormat="1" ht="21" customHeight="1" x14ac:dyDescent="0.3">
      <c r="B44" s="28"/>
      <c r="C44" s="53"/>
      <c r="D44" s="39" t="s">
        <v>13</v>
      </c>
      <c r="E44" s="61" t="s">
        <v>13</v>
      </c>
      <c r="F44" s="42" t="s">
        <v>13</v>
      </c>
      <c r="G44" s="135"/>
      <c r="H44" s="104"/>
      <c r="I44" s="150" t="e">
        <f>IF(D44=100%,100%,H44/G44)*K44</f>
        <v>#DIV/0!</v>
      </c>
      <c r="J44" s="41"/>
      <c r="K44" s="132"/>
      <c r="L44" s="65" t="str">
        <f>IFERROR(ROUND(J44*I44,2),"")</f>
        <v/>
      </c>
      <c r="M44" s="108"/>
    </row>
    <row r="45" spans="2:13" s="4" customFormat="1" ht="21" customHeight="1" x14ac:dyDescent="0.3">
      <c r="B45" s="47"/>
      <c r="C45" s="53"/>
      <c r="D45" s="101" t="s">
        <v>13</v>
      </c>
      <c r="E45" s="61" t="s">
        <v>13</v>
      </c>
      <c r="F45" s="42" t="s">
        <v>13</v>
      </c>
      <c r="G45" s="44"/>
      <c r="H45" s="45"/>
      <c r="I45" s="150" t="e">
        <f>IF(D45=100%,100%,H45/G45)*K45</f>
        <v>#DIV/0!</v>
      </c>
      <c r="J45" s="142"/>
      <c r="K45" s="142"/>
      <c r="L45" s="65" t="str">
        <f>IFERROR(ROUND(J45*I45,2),"")</f>
        <v/>
      </c>
      <c r="M45" s="69"/>
    </row>
    <row r="46" spans="2:13" s="4" customFormat="1" ht="17.25" customHeight="1" x14ac:dyDescent="0.3">
      <c r="B46" s="49" t="s">
        <v>9</v>
      </c>
      <c r="C46" s="55" t="str">
        <f>C22</f>
        <v xml:space="preserve">Su Strategijos dalyvių vidaus ir išorės bendradarbiavimo veiklomis susijusios išlaidos (Aprašo 6.4 papunktis)  </v>
      </c>
      <c r="D46" s="93"/>
      <c r="E46" s="89"/>
      <c r="F46" s="89"/>
      <c r="G46" s="89"/>
      <c r="H46" s="89"/>
      <c r="I46" s="60"/>
      <c r="J46" s="50"/>
      <c r="K46" s="133"/>
      <c r="L46" s="66">
        <f>+SUM(L47:L50)</f>
        <v>0</v>
      </c>
      <c r="M46" s="87"/>
    </row>
    <row r="47" spans="2:13" s="4" customFormat="1" ht="33" customHeight="1" x14ac:dyDescent="0.3">
      <c r="B47" s="28"/>
      <c r="C47" s="98" t="s">
        <v>52</v>
      </c>
      <c r="D47" s="106" t="s">
        <v>13</v>
      </c>
      <c r="E47" s="61" t="s">
        <v>13</v>
      </c>
      <c r="F47" s="42" t="s">
        <v>13</v>
      </c>
      <c r="G47" s="42"/>
      <c r="H47" s="43"/>
      <c r="I47" s="150" t="e">
        <f>IF(D47=100%,100%,H47/G47)*K47</f>
        <v>#DIV/0!</v>
      </c>
      <c r="J47" s="31"/>
      <c r="K47" s="131"/>
      <c r="L47" s="65" t="str">
        <f>IFERROR(ROUND(J47*I47,2),"")</f>
        <v/>
      </c>
      <c r="M47" s="68"/>
    </row>
    <row r="48" spans="2:13" s="4" customFormat="1" ht="21" customHeight="1" x14ac:dyDescent="0.3">
      <c r="B48" s="28"/>
      <c r="C48" s="37"/>
      <c r="D48" s="39" t="s">
        <v>13</v>
      </c>
      <c r="E48" s="61" t="s">
        <v>13</v>
      </c>
      <c r="F48" s="42" t="s">
        <v>13</v>
      </c>
      <c r="G48" s="103"/>
      <c r="H48" s="104"/>
      <c r="I48" s="150" t="e">
        <f>IF(D48=100%,100%,H48/G48)*K48</f>
        <v>#DIV/0!</v>
      </c>
      <c r="J48" s="143"/>
      <c r="K48" s="143"/>
      <c r="L48" s="65" t="str">
        <f>IFERROR(ROUND(J48*I48,2),"")</f>
        <v/>
      </c>
      <c r="M48" s="69"/>
    </row>
    <row r="49" spans="1:13" s="4" customFormat="1" ht="21" customHeight="1" x14ac:dyDescent="0.3">
      <c r="B49" s="28"/>
      <c r="C49" s="37"/>
      <c r="D49" s="39" t="s">
        <v>13</v>
      </c>
      <c r="E49" s="61" t="s">
        <v>13</v>
      </c>
      <c r="F49" s="42" t="s">
        <v>13</v>
      </c>
      <c r="G49" s="135"/>
      <c r="H49" s="138"/>
      <c r="I49" s="150" t="e">
        <f>IF(D49=100%,100%,H49/G49)*K49</f>
        <v>#DIV/0!</v>
      </c>
      <c r="J49" s="48"/>
      <c r="K49" s="31"/>
      <c r="L49" s="65" t="str">
        <f>IFERROR(ROUND(J49*I49,2),"")</f>
        <v/>
      </c>
      <c r="M49" s="108"/>
    </row>
    <row r="50" spans="1:13" s="4" customFormat="1" ht="21" customHeight="1" x14ac:dyDescent="0.3">
      <c r="B50" s="28"/>
      <c r="C50" s="54"/>
      <c r="D50" s="39" t="s">
        <v>13</v>
      </c>
      <c r="E50" s="61" t="s">
        <v>13</v>
      </c>
      <c r="F50" s="42" t="s">
        <v>13</v>
      </c>
      <c r="G50" s="44"/>
      <c r="H50" s="45"/>
      <c r="I50" s="150" t="e">
        <f>IF(D50=100%,100%,H50/G50)*K50</f>
        <v>#DIV/0!</v>
      </c>
      <c r="J50" s="41"/>
      <c r="K50" s="143"/>
      <c r="L50" s="65" t="str">
        <f>IFERROR(ROUND(J50*I50,2),"")</f>
        <v/>
      </c>
      <c r="M50" s="69"/>
    </row>
    <row r="51" spans="1:13" s="4" customFormat="1" ht="21" customHeight="1" thickBot="1" x14ac:dyDescent="0.35">
      <c r="A51" s="51"/>
      <c r="B51" s="52"/>
      <c r="C51" s="38"/>
      <c r="D51" s="40" t="s">
        <v>13</v>
      </c>
      <c r="E51" s="63" t="s">
        <v>13</v>
      </c>
      <c r="F51" s="30" t="s">
        <v>13</v>
      </c>
      <c r="G51" s="30"/>
      <c r="H51" s="57"/>
      <c r="I51" s="152" t="e">
        <f>IF(D51=100%,100%,H51/G51)*K51</f>
        <v>#DIV/0!</v>
      </c>
      <c r="J51" s="148"/>
      <c r="K51" s="134"/>
      <c r="L51" s="109" t="str">
        <f>IFERROR(ROUND(J51*I51,2),"")</f>
        <v/>
      </c>
      <c r="M51" s="70"/>
    </row>
    <row r="52" spans="1:13" x14ac:dyDescent="0.3">
      <c r="A52"/>
      <c r="C52" s="8"/>
      <c r="D52" s="9"/>
      <c r="E52" s="10"/>
      <c r="G52" s="10"/>
      <c r="H52" s="10"/>
      <c r="I52" s="11"/>
      <c r="J52" s="12"/>
      <c r="K52" s="12"/>
      <c r="L52" s="13"/>
      <c r="M52" s="14"/>
    </row>
    <row r="53" spans="1:13" x14ac:dyDescent="0.3">
      <c r="A53"/>
      <c r="C53" s="8"/>
      <c r="D53" s="9"/>
      <c r="E53" s="10"/>
      <c r="G53" s="10"/>
      <c r="H53" s="10"/>
      <c r="I53" s="11"/>
      <c r="J53" s="12"/>
      <c r="K53" s="12"/>
      <c r="L53" s="13"/>
      <c r="M53" s="14"/>
    </row>
    <row r="54" spans="1:13" x14ac:dyDescent="0.3">
      <c r="A54"/>
      <c r="C54" s="8"/>
      <c r="G54" s="10"/>
      <c r="H54" s="10"/>
      <c r="I54" s="11"/>
      <c r="J54" s="12"/>
      <c r="K54" s="12"/>
      <c r="L54" s="13"/>
      <c r="M54" s="14"/>
    </row>
    <row r="55" spans="1:13" x14ac:dyDescent="0.3">
      <c r="A55"/>
      <c r="C55" s="10"/>
      <c r="G55" s="10"/>
      <c r="H55" s="10"/>
      <c r="I55" s="11"/>
      <c r="J55" s="12"/>
      <c r="K55" s="12"/>
      <c r="L55" s="13"/>
      <c r="M55" s="14"/>
    </row>
    <row r="56" spans="1:13" x14ac:dyDescent="0.3">
      <c r="A56"/>
      <c r="C56" s="10"/>
      <c r="G56" s="10"/>
      <c r="H56" s="10"/>
      <c r="I56" s="11"/>
      <c r="J56" s="12"/>
      <c r="K56" s="12"/>
      <c r="L56" s="13"/>
      <c r="M56" s="14"/>
    </row>
    <row r="57" spans="1:13" x14ac:dyDescent="0.3">
      <c r="A57"/>
      <c r="C57" s="10"/>
      <c r="G57" s="10"/>
      <c r="H57" s="10"/>
      <c r="I57" s="11"/>
      <c r="J57" s="12"/>
      <c r="K57" s="12"/>
      <c r="L57" s="13"/>
      <c r="M57" s="14"/>
    </row>
    <row r="58" spans="1:13" x14ac:dyDescent="0.3">
      <c r="A58"/>
      <c r="C58" s="10"/>
      <c r="G58" s="10"/>
      <c r="H58" s="10"/>
      <c r="I58" s="11"/>
      <c r="J58" s="12"/>
      <c r="K58" s="12"/>
      <c r="L58" s="13"/>
      <c r="M58" s="14"/>
    </row>
    <row r="59" spans="1:13" x14ac:dyDescent="0.3">
      <c r="A59"/>
      <c r="C59" s="10"/>
      <c r="G59" s="10"/>
      <c r="H59" s="10"/>
      <c r="I59" s="11"/>
      <c r="J59" s="12"/>
      <c r="K59" s="12"/>
      <c r="L59" s="13"/>
      <c r="M59" s="14"/>
    </row>
    <row r="60" spans="1:13" x14ac:dyDescent="0.3">
      <c r="A60"/>
      <c r="C60" s="10"/>
      <c r="G60" s="10"/>
      <c r="H60" s="10"/>
      <c r="I60" s="11"/>
      <c r="J60" s="12"/>
      <c r="K60" s="12"/>
      <c r="L60" s="13"/>
      <c r="M60" s="14"/>
    </row>
    <row r="61" spans="1:13" x14ac:dyDescent="0.3">
      <c r="A61"/>
      <c r="C61" s="10"/>
      <c r="G61" s="10"/>
      <c r="H61" s="10"/>
      <c r="I61" s="11"/>
      <c r="J61" s="12"/>
      <c r="K61" s="12"/>
      <c r="L61" s="13"/>
      <c r="M61" s="14"/>
    </row>
    <row r="62" spans="1:13" x14ac:dyDescent="0.3">
      <c r="A62"/>
      <c r="C62" s="10"/>
      <c r="D62" s="9"/>
      <c r="E62" s="10"/>
      <c r="F62" s="10"/>
      <c r="G62" s="10"/>
      <c r="H62" s="10"/>
      <c r="I62" s="11"/>
      <c r="J62" s="12"/>
      <c r="K62" s="12"/>
      <c r="L62" s="13"/>
      <c r="M62" s="14"/>
    </row>
    <row r="63" spans="1:13" x14ac:dyDescent="0.3">
      <c r="A63"/>
      <c r="C63" s="10"/>
      <c r="D63" s="9"/>
      <c r="E63" s="10"/>
      <c r="F63" s="10"/>
      <c r="G63" s="10"/>
      <c r="H63" s="10"/>
      <c r="I63" s="11"/>
      <c r="J63" s="12"/>
      <c r="K63" s="12"/>
      <c r="L63" s="13"/>
      <c r="M63" s="14"/>
    </row>
    <row r="64" spans="1:13" x14ac:dyDescent="0.3">
      <c r="A64"/>
      <c r="C64" s="10"/>
      <c r="D64" s="9"/>
      <c r="E64" s="10"/>
      <c r="F64" s="10"/>
      <c r="G64" s="10"/>
      <c r="H64" s="10"/>
      <c r="I64" s="11"/>
      <c r="J64" s="12"/>
      <c r="K64" s="12"/>
      <c r="L64" s="13"/>
      <c r="M64" s="14"/>
    </row>
    <row r="65" spans="1:13" x14ac:dyDescent="0.3">
      <c r="A65"/>
      <c r="C65" s="10"/>
      <c r="D65" s="9"/>
      <c r="E65" s="10"/>
      <c r="F65" s="10"/>
      <c r="G65" s="10"/>
      <c r="H65" s="10"/>
      <c r="I65" s="11"/>
      <c r="J65" s="12"/>
      <c r="K65" s="12"/>
      <c r="L65" s="13"/>
      <c r="M65" s="14"/>
    </row>
    <row r="66" spans="1:13" x14ac:dyDescent="0.3">
      <c r="A66"/>
      <c r="C66" s="10"/>
      <c r="D66" s="9"/>
      <c r="E66" s="10"/>
      <c r="F66" s="10"/>
      <c r="G66" s="10"/>
      <c r="H66" s="10"/>
      <c r="I66" s="11"/>
      <c r="J66" s="12"/>
      <c r="K66" s="12"/>
      <c r="L66" s="13"/>
      <c r="M66" s="14"/>
    </row>
    <row r="67" spans="1:13" x14ac:dyDescent="0.3">
      <c r="A67"/>
      <c r="C67" s="10"/>
      <c r="D67" s="9"/>
      <c r="E67" s="10"/>
      <c r="F67" s="10"/>
      <c r="G67" s="10"/>
      <c r="H67" s="10"/>
      <c r="I67" s="11"/>
      <c r="J67" s="12"/>
      <c r="K67" s="12"/>
      <c r="L67" s="13"/>
      <c r="M67" s="14"/>
    </row>
    <row r="68" spans="1:13" x14ac:dyDescent="0.3">
      <c r="A68"/>
      <c r="C68" s="10"/>
      <c r="D68" s="9"/>
      <c r="E68" s="10"/>
      <c r="F68" s="10"/>
      <c r="G68" s="10"/>
      <c r="H68" s="10"/>
      <c r="I68" s="11"/>
      <c r="J68" s="12"/>
      <c r="K68" s="12"/>
      <c r="L68" s="13"/>
      <c r="M68" s="14"/>
    </row>
    <row r="69" spans="1:13" x14ac:dyDescent="0.3">
      <c r="A69"/>
      <c r="C69" s="10"/>
      <c r="D69" s="9"/>
      <c r="E69" s="10"/>
      <c r="F69" s="10"/>
      <c r="G69" s="10"/>
      <c r="H69" s="10"/>
      <c r="I69" s="11"/>
      <c r="J69" s="12"/>
      <c r="K69" s="12"/>
      <c r="L69" s="13"/>
      <c r="M69" s="14"/>
    </row>
    <row r="70" spans="1:13" x14ac:dyDescent="0.3">
      <c r="A70"/>
      <c r="C70" s="10"/>
      <c r="D70" s="9"/>
      <c r="E70" s="10"/>
      <c r="F70" s="10"/>
      <c r="G70" s="10"/>
      <c r="H70" s="10"/>
      <c r="I70" s="11"/>
      <c r="J70" s="12"/>
      <c r="K70" s="12"/>
      <c r="L70" s="13"/>
      <c r="M70" s="14"/>
    </row>
    <row r="71" spans="1:13" x14ac:dyDescent="0.3">
      <c r="A71"/>
      <c r="C71" s="10"/>
      <c r="D71" s="9"/>
      <c r="E71" s="10"/>
      <c r="F71" s="10"/>
      <c r="G71" s="10"/>
      <c r="H71" s="10"/>
      <c r="I71" s="11"/>
      <c r="J71" s="12"/>
      <c r="K71" s="12"/>
      <c r="L71" s="13"/>
      <c r="M71" s="14"/>
    </row>
    <row r="72" spans="1:13" x14ac:dyDescent="0.3">
      <c r="A72"/>
      <c r="C72" s="10"/>
      <c r="D72" s="9"/>
      <c r="E72" s="10"/>
      <c r="F72" s="10"/>
      <c r="G72" s="10"/>
      <c r="H72" s="10"/>
      <c r="I72" s="11"/>
      <c r="J72" s="12"/>
      <c r="K72" s="12"/>
      <c r="L72" s="13"/>
      <c r="M72" s="14"/>
    </row>
    <row r="73" spans="1:13" x14ac:dyDescent="0.3">
      <c r="A73"/>
      <c r="C73" s="10"/>
      <c r="D73" s="9"/>
      <c r="E73" s="10"/>
      <c r="F73" s="10"/>
      <c r="G73" s="10"/>
      <c r="H73" s="10"/>
      <c r="I73" s="11"/>
      <c r="J73" s="12"/>
      <c r="K73" s="12"/>
      <c r="L73" s="13"/>
      <c r="M73" s="14"/>
    </row>
    <row r="74" spans="1:13" x14ac:dyDescent="0.3">
      <c r="C74" s="10"/>
      <c r="D74" s="9"/>
      <c r="E74" s="10"/>
      <c r="F74" s="10"/>
      <c r="G74" s="10"/>
      <c r="H74" s="10"/>
      <c r="I74" s="11"/>
      <c r="J74" s="12"/>
      <c r="K74" s="12"/>
      <c r="L74" s="13"/>
      <c r="M74" s="14"/>
    </row>
    <row r="75" spans="1:13" x14ac:dyDescent="0.3">
      <c r="C75" s="10"/>
      <c r="D75" s="9"/>
      <c r="E75" s="10"/>
      <c r="F75" s="10"/>
      <c r="G75" s="10"/>
      <c r="H75" s="10"/>
      <c r="I75" s="11"/>
      <c r="J75" s="12"/>
      <c r="K75" s="12"/>
      <c r="L75" s="13"/>
      <c r="M75" s="14"/>
    </row>
    <row r="76" spans="1:13" x14ac:dyDescent="0.3">
      <c r="C76" s="10"/>
      <c r="D76" s="9"/>
      <c r="E76" s="10"/>
      <c r="F76" s="10"/>
      <c r="G76" s="10"/>
      <c r="H76" s="10"/>
      <c r="I76" s="11"/>
      <c r="J76" s="12"/>
      <c r="K76" s="12"/>
      <c r="L76" s="13"/>
      <c r="M76" s="14"/>
    </row>
    <row r="77" spans="1:13" x14ac:dyDescent="0.3">
      <c r="C77" s="10"/>
      <c r="D77" s="9"/>
      <c r="E77" s="10"/>
      <c r="F77" s="10"/>
      <c r="G77" s="10"/>
      <c r="H77" s="10"/>
      <c r="I77" s="11"/>
      <c r="J77" s="12"/>
      <c r="K77" s="12"/>
      <c r="L77" s="13"/>
      <c r="M77" s="14"/>
    </row>
    <row r="78" spans="1:13" x14ac:dyDescent="0.3">
      <c r="C78" s="10"/>
      <c r="D78" s="9"/>
      <c r="E78" s="10"/>
      <c r="F78" s="10"/>
      <c r="G78" s="10"/>
      <c r="H78" s="10"/>
      <c r="I78" s="11"/>
      <c r="J78" s="12"/>
      <c r="K78" s="12"/>
      <c r="L78" s="13"/>
      <c r="M78" s="14"/>
    </row>
    <row r="79" spans="1:13" x14ac:dyDescent="0.3">
      <c r="C79" s="10"/>
      <c r="D79" s="9"/>
      <c r="E79" s="10"/>
      <c r="F79" s="10"/>
      <c r="G79" s="10"/>
      <c r="H79" s="10"/>
      <c r="I79" s="11"/>
      <c r="J79" s="12"/>
      <c r="K79" s="12"/>
      <c r="L79" s="13"/>
      <c r="M79" s="14"/>
    </row>
    <row r="80" spans="1:13" s="3" customFormat="1" x14ac:dyDescent="0.3">
      <c r="A80" s="2"/>
      <c r="B80"/>
      <c r="C80" s="10"/>
      <c r="D80" s="9"/>
      <c r="E80" s="10"/>
      <c r="F80" s="10"/>
      <c r="G80" s="10"/>
      <c r="H80" s="10"/>
      <c r="I80" s="11"/>
      <c r="J80" s="12"/>
      <c r="K80" s="12"/>
      <c r="L80" s="13"/>
      <c r="M80" s="15"/>
    </row>
    <row r="81" spans="1:13" s="3" customFormat="1" x14ac:dyDescent="0.3">
      <c r="A81" s="2"/>
      <c r="B81"/>
      <c r="C81" s="10"/>
      <c r="D81" s="9"/>
      <c r="E81" s="10"/>
      <c r="F81" s="10"/>
      <c r="G81" s="10"/>
      <c r="H81" s="10"/>
      <c r="I81" s="11"/>
      <c r="J81" s="12"/>
      <c r="K81" s="12"/>
      <c r="L81" s="13"/>
      <c r="M81" s="15"/>
    </row>
    <row r="82" spans="1:13" s="3" customFormat="1" x14ac:dyDescent="0.3">
      <c r="A82" s="2"/>
      <c r="B82"/>
      <c r="C82" s="10"/>
      <c r="D82" s="9"/>
      <c r="E82" s="10"/>
      <c r="F82" s="10"/>
      <c r="G82" s="10"/>
      <c r="H82" s="10"/>
      <c r="I82" s="11"/>
      <c r="J82" s="12"/>
      <c r="K82" s="12"/>
      <c r="L82" s="13"/>
      <c r="M82" s="15"/>
    </row>
    <row r="83" spans="1:13" s="3" customFormat="1" x14ac:dyDescent="0.3">
      <c r="A83" s="2"/>
      <c r="B83"/>
      <c r="C83" s="10"/>
      <c r="D83" s="9"/>
      <c r="E83" s="10"/>
      <c r="F83" s="10"/>
      <c r="G83" s="10"/>
      <c r="H83" s="10"/>
      <c r="I83" s="11"/>
      <c r="J83" s="12"/>
      <c r="K83" s="12"/>
      <c r="L83" s="13"/>
      <c r="M83" s="15"/>
    </row>
    <row r="84" spans="1:13" s="3" customFormat="1" x14ac:dyDescent="0.3">
      <c r="A84" s="2"/>
      <c r="B84"/>
      <c r="C84" s="10"/>
      <c r="D84" s="9"/>
      <c r="E84" s="10"/>
      <c r="F84" s="10"/>
      <c r="G84" s="10"/>
      <c r="H84" s="10"/>
      <c r="I84" s="11"/>
      <c r="J84" s="12"/>
      <c r="K84" s="12"/>
      <c r="L84" s="13"/>
      <c r="M84" s="15"/>
    </row>
    <row r="85" spans="1:13" x14ac:dyDescent="0.3">
      <c r="C85" s="10"/>
      <c r="D85" s="9"/>
      <c r="E85" s="10"/>
      <c r="F85" s="10"/>
      <c r="G85" s="10"/>
      <c r="H85" s="10"/>
      <c r="I85" s="11"/>
      <c r="J85" s="12"/>
      <c r="K85" s="12"/>
      <c r="L85" s="13"/>
      <c r="M85" s="14"/>
    </row>
    <row r="86" spans="1:13" x14ac:dyDescent="0.3">
      <c r="C86" s="10"/>
      <c r="D86" s="9"/>
      <c r="E86" s="10"/>
      <c r="F86" s="10"/>
      <c r="G86" s="10"/>
      <c r="H86" s="10"/>
      <c r="I86" s="11"/>
      <c r="J86" s="12"/>
      <c r="K86" s="12"/>
      <c r="L86" s="13"/>
      <c r="M86" s="14"/>
    </row>
    <row r="87" spans="1:13" x14ac:dyDescent="0.3">
      <c r="C87" s="10"/>
      <c r="D87" s="9"/>
      <c r="E87" s="10"/>
      <c r="F87" s="10"/>
      <c r="G87" s="10"/>
      <c r="H87" s="10"/>
      <c r="I87" s="11"/>
      <c r="J87" s="12"/>
      <c r="K87" s="12"/>
      <c r="L87" s="13"/>
      <c r="M87" s="14"/>
    </row>
    <row r="88" spans="1:13" x14ac:dyDescent="0.3">
      <c r="C88" s="10"/>
      <c r="D88" s="9"/>
      <c r="E88" s="10"/>
      <c r="F88" s="10"/>
      <c r="G88" s="10"/>
      <c r="H88" s="10"/>
      <c r="I88" s="11"/>
      <c r="J88" s="12"/>
      <c r="K88" s="12"/>
      <c r="L88" s="13"/>
      <c r="M88" s="14"/>
    </row>
    <row r="89" spans="1:13" x14ac:dyDescent="0.3">
      <c r="C89" s="10"/>
      <c r="D89" s="9"/>
      <c r="E89" s="10"/>
      <c r="F89" s="10"/>
      <c r="G89" s="10"/>
      <c r="H89" s="10"/>
      <c r="I89" s="11"/>
      <c r="J89" s="12"/>
      <c r="K89" s="12"/>
      <c r="L89" s="13"/>
      <c r="M89" s="14"/>
    </row>
    <row r="90" spans="1:13" x14ac:dyDescent="0.3">
      <c r="A90"/>
      <c r="C90" s="10"/>
      <c r="D90" s="9"/>
      <c r="E90" s="10"/>
      <c r="F90" s="10"/>
      <c r="G90" s="10"/>
      <c r="H90" s="10"/>
      <c r="I90" s="11"/>
      <c r="J90" s="12"/>
      <c r="K90" s="12"/>
      <c r="L90" s="13"/>
      <c r="M90" s="14"/>
    </row>
    <row r="91" spans="1:13" x14ac:dyDescent="0.3">
      <c r="A91"/>
      <c r="C91" s="10"/>
      <c r="D91" s="9"/>
      <c r="E91" s="10"/>
      <c r="F91" s="10"/>
      <c r="G91" s="10"/>
      <c r="H91" s="10"/>
      <c r="I91" s="11"/>
      <c r="J91" s="12"/>
      <c r="K91" s="12"/>
      <c r="L91" s="13"/>
      <c r="M91" s="14"/>
    </row>
    <row r="92" spans="1:13" x14ac:dyDescent="0.3">
      <c r="A92"/>
      <c r="C92" s="10"/>
      <c r="D92" s="9"/>
      <c r="E92" s="10"/>
      <c r="F92" s="10"/>
      <c r="G92" s="10"/>
      <c r="H92" s="10"/>
      <c r="I92" s="11"/>
      <c r="J92" s="12"/>
      <c r="K92" s="12"/>
      <c r="L92" s="13"/>
      <c r="M92" s="14"/>
    </row>
    <row r="93" spans="1:13" x14ac:dyDescent="0.3">
      <c r="A93"/>
      <c r="C93" s="10"/>
      <c r="D93" s="9"/>
      <c r="E93" s="10"/>
      <c r="F93" s="10"/>
      <c r="G93" s="10"/>
      <c r="H93" s="10"/>
      <c r="I93" s="11"/>
      <c r="J93" s="12"/>
      <c r="K93" s="12"/>
      <c r="L93" s="13"/>
      <c r="M93" s="14"/>
    </row>
    <row r="94" spans="1:13" x14ac:dyDescent="0.3">
      <c r="A94"/>
      <c r="C94" s="10"/>
      <c r="D94" s="9"/>
      <c r="E94" s="10"/>
      <c r="F94" s="10"/>
      <c r="G94" s="10"/>
      <c r="H94" s="10"/>
      <c r="I94" s="11"/>
      <c r="J94" s="12"/>
      <c r="K94" s="12"/>
      <c r="L94" s="13"/>
      <c r="M94" s="14"/>
    </row>
    <row r="95" spans="1:13" x14ac:dyDescent="0.3">
      <c r="A95"/>
      <c r="C95" s="10"/>
      <c r="D95" s="9"/>
      <c r="E95" s="10"/>
      <c r="F95" s="10"/>
      <c r="G95" s="10"/>
      <c r="H95" s="10"/>
      <c r="I95" s="11"/>
      <c r="J95" s="12"/>
      <c r="K95" s="12"/>
      <c r="L95" s="13"/>
      <c r="M95" s="14"/>
    </row>
    <row r="96" spans="1:13" x14ac:dyDescent="0.3">
      <c r="A96"/>
      <c r="C96" s="10"/>
      <c r="D96" s="9"/>
      <c r="E96" s="10"/>
      <c r="F96" s="10"/>
      <c r="G96" s="10"/>
      <c r="H96" s="10"/>
      <c r="I96" s="11"/>
      <c r="J96" s="12"/>
      <c r="K96" s="12"/>
      <c r="L96" s="13"/>
      <c r="M96" s="14"/>
    </row>
    <row r="97" spans="1:13" x14ac:dyDescent="0.3">
      <c r="A97"/>
      <c r="C97" s="10"/>
      <c r="D97" s="9"/>
      <c r="E97" s="10"/>
      <c r="F97" s="10"/>
      <c r="G97" s="10"/>
      <c r="H97" s="10"/>
      <c r="I97" s="11"/>
      <c r="J97" s="12"/>
      <c r="K97" s="12"/>
      <c r="L97" s="13"/>
      <c r="M97" s="14"/>
    </row>
    <row r="98" spans="1:13" x14ac:dyDescent="0.3">
      <c r="A98"/>
      <c r="C98" s="10"/>
      <c r="D98" s="9"/>
      <c r="E98" s="10"/>
      <c r="F98" s="10"/>
      <c r="G98" s="10"/>
      <c r="H98" s="10"/>
      <c r="I98" s="11"/>
      <c r="J98" s="12"/>
      <c r="K98" s="12"/>
      <c r="L98" s="13"/>
      <c r="M98" s="14"/>
    </row>
    <row r="99" spans="1:13" x14ac:dyDescent="0.3">
      <c r="A99"/>
      <c r="C99" s="10"/>
      <c r="D99" s="9"/>
      <c r="E99" s="10"/>
      <c r="F99" s="10"/>
      <c r="G99" s="10"/>
      <c r="H99" s="10"/>
      <c r="I99" s="11"/>
      <c r="J99" s="12"/>
      <c r="K99" s="12"/>
      <c r="L99" s="13"/>
      <c r="M99" s="14"/>
    </row>
    <row r="100" spans="1:13" x14ac:dyDescent="0.3">
      <c r="A100"/>
      <c r="C100" s="10"/>
      <c r="D100" s="9"/>
      <c r="E100" s="10"/>
      <c r="F100" s="10"/>
      <c r="G100" s="10"/>
      <c r="H100" s="10"/>
      <c r="I100" s="11"/>
      <c r="J100" s="12"/>
      <c r="K100" s="12"/>
      <c r="L100" s="13"/>
      <c r="M100" s="14"/>
    </row>
    <row r="101" spans="1:13" x14ac:dyDescent="0.3">
      <c r="A101"/>
      <c r="C101" s="10"/>
      <c r="D101" s="9"/>
      <c r="E101" s="10"/>
      <c r="F101" s="10"/>
      <c r="G101" s="10"/>
      <c r="H101" s="10"/>
      <c r="I101" s="11"/>
      <c r="J101" s="12"/>
      <c r="K101" s="12"/>
      <c r="L101" s="13"/>
      <c r="M101" s="14"/>
    </row>
    <row r="102" spans="1:13" x14ac:dyDescent="0.3">
      <c r="A102"/>
      <c r="C102" s="10"/>
      <c r="D102" s="9"/>
      <c r="E102" s="10"/>
      <c r="F102" s="10"/>
      <c r="G102" s="10"/>
      <c r="H102" s="10"/>
      <c r="I102" s="11"/>
      <c r="J102" s="12"/>
      <c r="K102" s="12"/>
      <c r="L102" s="13"/>
      <c r="M102" s="14"/>
    </row>
    <row r="103" spans="1:13" x14ac:dyDescent="0.3">
      <c r="A103"/>
      <c r="C103" s="10"/>
      <c r="D103" s="9"/>
      <c r="E103" s="10"/>
      <c r="F103" s="10"/>
      <c r="G103" s="10"/>
      <c r="H103" s="10"/>
      <c r="I103" s="11"/>
      <c r="J103" s="12"/>
      <c r="K103" s="12"/>
      <c r="L103" s="13"/>
      <c r="M103" s="14"/>
    </row>
    <row r="104" spans="1:13" x14ac:dyDescent="0.3">
      <c r="A104"/>
      <c r="C104" s="10"/>
      <c r="D104" s="9"/>
      <c r="E104" s="10"/>
      <c r="F104" s="10"/>
      <c r="G104" s="10"/>
      <c r="H104" s="10"/>
      <c r="I104" s="11"/>
      <c r="J104" s="12"/>
      <c r="K104" s="12"/>
      <c r="L104" s="13"/>
      <c r="M104" s="14"/>
    </row>
    <row r="105" spans="1:13" x14ac:dyDescent="0.3">
      <c r="A105"/>
      <c r="C105" s="10"/>
      <c r="D105" s="9"/>
      <c r="E105" s="10"/>
      <c r="F105" s="10"/>
      <c r="G105" s="10"/>
      <c r="H105" s="10"/>
      <c r="I105" s="11"/>
      <c r="J105" s="12"/>
      <c r="K105" s="12"/>
      <c r="L105" s="13"/>
      <c r="M105" s="14"/>
    </row>
    <row r="106" spans="1:13" x14ac:dyDescent="0.3">
      <c r="A106"/>
      <c r="C106" s="10"/>
      <c r="D106" s="9"/>
      <c r="E106" s="10"/>
      <c r="F106" s="10"/>
      <c r="G106" s="10"/>
      <c r="H106" s="10"/>
      <c r="I106" s="11"/>
      <c r="J106" s="12"/>
      <c r="K106" s="12"/>
      <c r="L106" s="13"/>
      <c r="M106" s="14"/>
    </row>
    <row r="107" spans="1:13" x14ac:dyDescent="0.3">
      <c r="A107"/>
      <c r="C107" s="10"/>
      <c r="D107" s="9"/>
      <c r="E107" s="10"/>
      <c r="F107" s="10"/>
      <c r="G107" s="10"/>
      <c r="H107" s="10"/>
      <c r="I107" s="11"/>
      <c r="J107" s="12"/>
      <c r="K107" s="12"/>
      <c r="L107" s="13"/>
      <c r="M107" s="14"/>
    </row>
    <row r="108" spans="1:13" x14ac:dyDescent="0.3">
      <c r="A108"/>
      <c r="C108" s="10"/>
      <c r="D108" s="9"/>
      <c r="E108" s="10"/>
      <c r="F108" s="10"/>
      <c r="G108" s="10"/>
      <c r="H108" s="10"/>
      <c r="I108" s="11"/>
      <c r="J108" s="12"/>
      <c r="K108" s="12"/>
      <c r="L108" s="13"/>
      <c r="M108" s="14"/>
    </row>
    <row r="109" spans="1:13" x14ac:dyDescent="0.3">
      <c r="A109"/>
      <c r="C109" s="10"/>
      <c r="D109" s="9"/>
      <c r="E109" s="10"/>
      <c r="F109" s="10"/>
      <c r="G109" s="10"/>
      <c r="H109" s="10"/>
      <c r="I109" s="11"/>
      <c r="J109" s="12"/>
      <c r="K109" s="12"/>
      <c r="L109" s="13"/>
      <c r="M109" s="14"/>
    </row>
    <row r="110" spans="1:13" x14ac:dyDescent="0.3">
      <c r="A110"/>
      <c r="C110" s="10"/>
      <c r="D110" s="9"/>
      <c r="E110" s="10"/>
      <c r="F110" s="10"/>
      <c r="G110" s="10"/>
      <c r="H110" s="10"/>
      <c r="I110" s="11"/>
      <c r="J110" s="12"/>
      <c r="K110" s="12"/>
      <c r="L110" s="13"/>
      <c r="M110" s="14"/>
    </row>
    <row r="111" spans="1:13" x14ac:dyDescent="0.3">
      <c r="A111"/>
      <c r="C111" s="10"/>
      <c r="D111" s="9"/>
      <c r="E111" s="10"/>
      <c r="F111" s="10"/>
      <c r="G111" s="10"/>
      <c r="H111" s="10"/>
      <c r="I111" s="11"/>
      <c r="J111" s="12"/>
      <c r="K111" s="12"/>
      <c r="L111" s="13"/>
      <c r="M111" s="14"/>
    </row>
    <row r="112" spans="1:13" x14ac:dyDescent="0.3">
      <c r="A112"/>
      <c r="C112" s="10"/>
      <c r="D112" s="9"/>
      <c r="E112" s="10"/>
      <c r="F112" s="10"/>
      <c r="G112" s="10"/>
      <c r="H112" s="10"/>
      <c r="I112" s="11"/>
      <c r="J112" s="12"/>
      <c r="K112" s="12"/>
      <c r="L112" s="13"/>
      <c r="M112" s="14"/>
    </row>
    <row r="113" spans="1:13" x14ac:dyDescent="0.3">
      <c r="A113"/>
      <c r="C113" s="10"/>
      <c r="D113" s="9"/>
      <c r="E113" s="10"/>
      <c r="F113" s="10"/>
      <c r="G113" s="10"/>
      <c r="H113" s="10"/>
      <c r="I113" s="11"/>
      <c r="J113" s="12"/>
      <c r="K113" s="12"/>
      <c r="L113" s="13"/>
      <c r="M113" s="14"/>
    </row>
    <row r="114" spans="1:13" x14ac:dyDescent="0.3">
      <c r="A114"/>
      <c r="C114" s="10"/>
      <c r="D114" s="9"/>
      <c r="E114" s="10"/>
      <c r="F114" s="10"/>
      <c r="G114" s="10"/>
      <c r="H114" s="10"/>
      <c r="I114" s="11"/>
      <c r="J114" s="12"/>
      <c r="K114" s="12"/>
      <c r="L114" s="13"/>
      <c r="M114" s="14"/>
    </row>
    <row r="115" spans="1:13" x14ac:dyDescent="0.3">
      <c r="A115"/>
      <c r="C115" s="10"/>
      <c r="D115" s="9"/>
      <c r="E115" s="10"/>
      <c r="F115" s="10"/>
      <c r="G115" s="10"/>
      <c r="H115" s="10"/>
      <c r="I115" s="11"/>
      <c r="J115" s="12"/>
      <c r="K115" s="12"/>
      <c r="L115" s="13"/>
      <c r="M115" s="14"/>
    </row>
    <row r="116" spans="1:13" x14ac:dyDescent="0.3">
      <c r="A116"/>
      <c r="C116" s="10"/>
      <c r="D116" s="9"/>
      <c r="E116" s="10"/>
      <c r="F116" s="10"/>
      <c r="G116" s="10"/>
      <c r="H116" s="10"/>
      <c r="I116" s="11"/>
      <c r="J116" s="12"/>
      <c r="K116" s="12"/>
      <c r="L116" s="13"/>
      <c r="M116" s="14"/>
    </row>
    <row r="117" spans="1:13" x14ac:dyDescent="0.3">
      <c r="A117"/>
      <c r="C117" s="10"/>
      <c r="D117" s="9"/>
      <c r="E117" s="10"/>
      <c r="F117" s="10"/>
      <c r="G117" s="10"/>
      <c r="H117" s="10"/>
      <c r="I117" s="11"/>
      <c r="J117" s="12"/>
      <c r="K117" s="12"/>
      <c r="L117" s="13"/>
      <c r="M117" s="14"/>
    </row>
    <row r="118" spans="1:13" x14ac:dyDescent="0.3">
      <c r="A118"/>
      <c r="C118" s="10"/>
      <c r="D118" s="9"/>
      <c r="E118" s="10"/>
      <c r="F118" s="10"/>
      <c r="G118" s="10"/>
      <c r="H118" s="10"/>
      <c r="I118" s="11"/>
      <c r="J118" s="12"/>
      <c r="K118" s="12"/>
      <c r="L118" s="13"/>
      <c r="M118" s="14"/>
    </row>
    <row r="119" spans="1:13" x14ac:dyDescent="0.3">
      <c r="A119"/>
      <c r="C119" s="10"/>
      <c r="D119" s="9"/>
      <c r="E119" s="10"/>
      <c r="F119" s="10"/>
      <c r="G119" s="10"/>
      <c r="H119" s="10"/>
      <c r="I119" s="11"/>
      <c r="J119" s="12"/>
      <c r="K119" s="12"/>
      <c r="L119" s="13"/>
      <c r="M119" s="14"/>
    </row>
    <row r="120" spans="1:13" x14ac:dyDescent="0.3">
      <c r="A120"/>
      <c r="C120" s="10"/>
      <c r="D120" s="9"/>
      <c r="E120" s="10"/>
      <c r="F120" s="10"/>
      <c r="G120" s="10"/>
      <c r="H120" s="10"/>
      <c r="I120" s="11"/>
      <c r="J120" s="12"/>
      <c r="K120" s="12"/>
      <c r="L120" s="13"/>
      <c r="M120" s="14"/>
    </row>
    <row r="121" spans="1:13" x14ac:dyDescent="0.3">
      <c r="A121"/>
      <c r="C121" s="10"/>
      <c r="D121" s="9"/>
      <c r="E121" s="10"/>
      <c r="F121" s="10"/>
      <c r="G121" s="10"/>
      <c r="H121" s="10"/>
      <c r="I121" s="11"/>
      <c r="J121" s="12"/>
      <c r="K121" s="12"/>
      <c r="L121" s="13"/>
      <c r="M121" s="14"/>
    </row>
    <row r="122" spans="1:13" x14ac:dyDescent="0.3">
      <c r="A122"/>
      <c r="C122" s="10"/>
      <c r="D122" s="9"/>
      <c r="E122" s="10"/>
      <c r="F122" s="10"/>
      <c r="G122" s="10"/>
      <c r="H122" s="10"/>
      <c r="I122" s="11"/>
      <c r="J122" s="12"/>
      <c r="K122" s="12"/>
      <c r="L122" s="13"/>
      <c r="M122" s="14"/>
    </row>
    <row r="123" spans="1:13" x14ac:dyDescent="0.3">
      <c r="A123"/>
      <c r="C123" s="10"/>
      <c r="D123" s="9"/>
      <c r="E123" s="10"/>
      <c r="F123" s="10"/>
      <c r="G123" s="10"/>
      <c r="H123" s="10"/>
      <c r="I123" s="11"/>
      <c r="J123" s="12"/>
      <c r="K123" s="12"/>
      <c r="L123" s="13"/>
      <c r="M123" s="14"/>
    </row>
    <row r="124" spans="1:13" x14ac:dyDescent="0.3">
      <c r="A124"/>
      <c r="C124" s="10"/>
      <c r="D124" s="9"/>
      <c r="E124" s="10"/>
      <c r="F124" s="10"/>
      <c r="G124" s="10"/>
      <c r="H124" s="10"/>
      <c r="I124" s="11"/>
      <c r="J124" s="12"/>
      <c r="K124" s="12"/>
      <c r="L124" s="13"/>
      <c r="M124" s="14"/>
    </row>
    <row r="125" spans="1:13" x14ac:dyDescent="0.3">
      <c r="A125"/>
      <c r="C125" s="10"/>
      <c r="D125" s="9"/>
      <c r="E125" s="10"/>
      <c r="F125" s="10"/>
      <c r="G125" s="10"/>
      <c r="H125" s="10"/>
      <c r="I125" s="11"/>
      <c r="J125" s="12"/>
      <c r="K125" s="12"/>
      <c r="L125" s="13"/>
      <c r="M125" s="14"/>
    </row>
    <row r="126" spans="1:13" x14ac:dyDescent="0.3">
      <c r="A126"/>
      <c r="C126" s="10"/>
      <c r="D126" s="9"/>
      <c r="E126" s="10"/>
      <c r="F126" s="10"/>
      <c r="G126" s="10"/>
      <c r="H126" s="10"/>
      <c r="I126" s="11"/>
      <c r="J126" s="12"/>
      <c r="K126" s="12"/>
      <c r="L126" s="13"/>
      <c r="M126" s="14"/>
    </row>
    <row r="127" spans="1:13" x14ac:dyDescent="0.3">
      <c r="A127"/>
      <c r="C127" s="10"/>
      <c r="D127" s="9"/>
      <c r="E127" s="10"/>
      <c r="F127" s="10"/>
      <c r="G127" s="10"/>
      <c r="H127" s="10"/>
      <c r="I127" s="11"/>
      <c r="J127" s="12"/>
      <c r="K127" s="12"/>
      <c r="L127" s="13"/>
      <c r="M127" s="14"/>
    </row>
    <row r="128" spans="1:13" x14ac:dyDescent="0.3">
      <c r="A128"/>
      <c r="C128" s="10"/>
      <c r="D128" s="9"/>
      <c r="E128" s="10"/>
      <c r="F128" s="10"/>
      <c r="G128" s="10"/>
      <c r="H128" s="10"/>
      <c r="I128" s="11"/>
      <c r="J128" s="12"/>
      <c r="K128" s="12"/>
      <c r="L128" s="13"/>
      <c r="M128" s="14"/>
    </row>
    <row r="129" spans="1:13" x14ac:dyDescent="0.3">
      <c r="A129"/>
      <c r="C129" s="10"/>
      <c r="D129" s="9"/>
      <c r="E129" s="10"/>
      <c r="F129" s="10"/>
      <c r="G129" s="10"/>
      <c r="H129" s="10"/>
      <c r="I129" s="11"/>
      <c r="J129" s="12"/>
      <c r="K129" s="12"/>
      <c r="L129" s="13"/>
      <c r="M129" s="14"/>
    </row>
    <row r="130" spans="1:13" x14ac:dyDescent="0.3">
      <c r="A130"/>
      <c r="C130" s="10"/>
      <c r="D130" s="9"/>
      <c r="E130" s="10"/>
      <c r="F130" s="10"/>
      <c r="G130" s="10"/>
      <c r="H130" s="10"/>
      <c r="I130" s="11"/>
      <c r="J130" s="12"/>
      <c r="K130" s="12"/>
      <c r="L130" s="13"/>
      <c r="M130" s="14"/>
    </row>
    <row r="131" spans="1:13" x14ac:dyDescent="0.3">
      <c r="A131"/>
      <c r="C131" s="10"/>
      <c r="D131" s="9"/>
      <c r="E131" s="10"/>
      <c r="F131" s="10"/>
      <c r="G131" s="10"/>
      <c r="H131" s="10"/>
      <c r="I131" s="11"/>
      <c r="J131" s="12"/>
      <c r="K131" s="12"/>
      <c r="L131" s="13"/>
      <c r="M131" s="14"/>
    </row>
    <row r="132" spans="1:13" x14ac:dyDescent="0.3">
      <c r="A132"/>
      <c r="C132" s="10"/>
      <c r="D132" s="9"/>
      <c r="E132" s="10"/>
      <c r="F132" s="10"/>
      <c r="G132" s="10"/>
      <c r="H132" s="10"/>
      <c r="I132" s="11"/>
      <c r="J132" s="12"/>
      <c r="K132" s="12"/>
      <c r="L132" s="13"/>
      <c r="M132" s="14"/>
    </row>
    <row r="133" spans="1:13" x14ac:dyDescent="0.3">
      <c r="A133"/>
      <c r="C133" s="10"/>
      <c r="D133" s="9"/>
      <c r="E133" s="10"/>
      <c r="F133" s="10"/>
      <c r="G133" s="10"/>
      <c r="H133" s="10"/>
      <c r="I133" s="11"/>
      <c r="J133" s="12"/>
      <c r="K133" s="12"/>
      <c r="L133" s="13"/>
      <c r="M133" s="14"/>
    </row>
    <row r="134" spans="1:13" x14ac:dyDescent="0.3">
      <c r="A134"/>
      <c r="C134" s="10"/>
      <c r="D134" s="9"/>
      <c r="E134" s="10"/>
      <c r="F134" s="10"/>
      <c r="G134" s="10"/>
      <c r="H134" s="10"/>
      <c r="I134" s="11"/>
      <c r="J134" s="12"/>
      <c r="K134" s="12"/>
      <c r="L134" s="13"/>
      <c r="M134" s="14"/>
    </row>
    <row r="135" spans="1:13" x14ac:dyDescent="0.3">
      <c r="A135"/>
      <c r="C135" s="10"/>
      <c r="D135" s="9"/>
      <c r="E135" s="10"/>
      <c r="F135" s="10"/>
      <c r="G135" s="10"/>
      <c r="H135" s="10"/>
      <c r="I135" s="11"/>
      <c r="J135" s="12"/>
      <c r="K135" s="12"/>
      <c r="L135" s="13"/>
      <c r="M135" s="14"/>
    </row>
    <row r="136" spans="1:13" x14ac:dyDescent="0.3">
      <c r="A136"/>
      <c r="C136" s="10"/>
      <c r="D136" s="9"/>
      <c r="E136" s="10"/>
      <c r="F136" s="10"/>
      <c r="G136" s="10"/>
      <c r="H136" s="10"/>
      <c r="I136" s="11"/>
      <c r="J136" s="12"/>
      <c r="K136" s="12"/>
      <c r="L136" s="13"/>
      <c r="M136" s="14"/>
    </row>
    <row r="137" spans="1:13" x14ac:dyDescent="0.3">
      <c r="A137"/>
      <c r="C137" s="10"/>
      <c r="D137" s="9"/>
      <c r="E137" s="10"/>
      <c r="F137" s="10"/>
      <c r="G137" s="10"/>
      <c r="H137" s="10"/>
      <c r="I137" s="11"/>
      <c r="J137" s="12"/>
      <c r="K137" s="12"/>
      <c r="L137" s="13"/>
      <c r="M137" s="14"/>
    </row>
    <row r="138" spans="1:13" x14ac:dyDescent="0.3">
      <c r="A138"/>
      <c r="C138" s="10"/>
      <c r="D138" s="9"/>
      <c r="E138" s="10"/>
      <c r="F138" s="10"/>
      <c r="G138" s="10"/>
      <c r="H138" s="10"/>
      <c r="I138" s="11"/>
      <c r="J138" s="12"/>
      <c r="K138" s="12"/>
      <c r="L138" s="13"/>
      <c r="M138" s="14"/>
    </row>
    <row r="139" spans="1:13" x14ac:dyDescent="0.3">
      <c r="A139"/>
      <c r="C139" s="10"/>
      <c r="D139" s="9"/>
      <c r="E139" s="10"/>
      <c r="F139" s="10"/>
      <c r="G139" s="10"/>
      <c r="H139" s="10"/>
      <c r="I139" s="11"/>
      <c r="J139" s="12"/>
      <c r="K139" s="12"/>
      <c r="L139" s="13"/>
      <c r="M139" s="14"/>
    </row>
    <row r="140" spans="1:13" x14ac:dyDescent="0.3">
      <c r="A140"/>
      <c r="C140" s="10"/>
      <c r="D140" s="9"/>
      <c r="E140" s="10"/>
      <c r="F140" s="10"/>
      <c r="G140" s="10"/>
      <c r="H140" s="10"/>
      <c r="I140" s="11"/>
      <c r="J140" s="12"/>
      <c r="K140" s="12"/>
      <c r="L140" s="13"/>
      <c r="M140" s="14"/>
    </row>
    <row r="141" spans="1:13" x14ac:dyDescent="0.3">
      <c r="A141"/>
      <c r="C141" s="10"/>
      <c r="D141" s="9"/>
      <c r="E141" s="10"/>
      <c r="F141" s="10"/>
      <c r="G141" s="10"/>
      <c r="H141" s="10"/>
      <c r="I141" s="11"/>
      <c r="J141" s="12"/>
      <c r="K141" s="12"/>
      <c r="L141" s="13"/>
      <c r="M141" s="14"/>
    </row>
    <row r="142" spans="1:13" x14ac:dyDescent="0.3">
      <c r="A142"/>
      <c r="C142" s="10"/>
      <c r="D142" s="9"/>
      <c r="E142" s="10"/>
      <c r="F142" s="10"/>
      <c r="G142" s="10"/>
      <c r="H142" s="10"/>
      <c r="I142" s="11"/>
      <c r="J142" s="12"/>
      <c r="K142" s="12"/>
      <c r="L142" s="13"/>
      <c r="M142" s="14"/>
    </row>
    <row r="143" spans="1:13" x14ac:dyDescent="0.3">
      <c r="A143"/>
      <c r="C143" s="10"/>
      <c r="D143" s="9"/>
      <c r="E143" s="10"/>
      <c r="F143" s="10"/>
      <c r="G143" s="10"/>
      <c r="H143" s="10"/>
      <c r="I143" s="11"/>
      <c r="J143" s="12"/>
      <c r="K143" s="12"/>
      <c r="L143" s="13"/>
      <c r="M143" s="14"/>
    </row>
    <row r="144" spans="1:13" x14ac:dyDescent="0.3">
      <c r="A144"/>
      <c r="C144" s="10"/>
      <c r="D144" s="9"/>
      <c r="E144" s="10"/>
      <c r="F144" s="10"/>
      <c r="G144" s="10"/>
      <c r="H144" s="10"/>
      <c r="I144" s="11"/>
      <c r="J144" s="12"/>
      <c r="K144" s="12"/>
      <c r="L144" s="13"/>
      <c r="M144" s="14"/>
    </row>
    <row r="145" spans="1:13" x14ac:dyDescent="0.3">
      <c r="A145"/>
      <c r="C145" s="10"/>
      <c r="D145" s="9"/>
      <c r="E145" s="10"/>
      <c r="F145" s="10"/>
      <c r="G145" s="10"/>
      <c r="H145" s="10"/>
      <c r="I145" s="11"/>
      <c r="J145" s="12"/>
      <c r="K145" s="12"/>
      <c r="L145" s="13"/>
      <c r="M145" s="14"/>
    </row>
    <row r="146" spans="1:13" x14ac:dyDescent="0.3">
      <c r="A146"/>
      <c r="C146" s="10"/>
      <c r="D146" s="9"/>
      <c r="E146" s="10"/>
      <c r="F146" s="10"/>
      <c r="G146" s="10"/>
      <c r="H146" s="10"/>
      <c r="I146" s="11"/>
      <c r="J146" s="12"/>
      <c r="K146" s="12"/>
      <c r="L146" s="13"/>
      <c r="M146" s="14"/>
    </row>
    <row r="147" spans="1:13" x14ac:dyDescent="0.3">
      <c r="A147"/>
      <c r="C147" s="10"/>
      <c r="D147" s="9"/>
      <c r="E147" s="10"/>
      <c r="F147" s="10"/>
      <c r="G147" s="10"/>
      <c r="H147" s="10"/>
      <c r="I147" s="11"/>
      <c r="J147" s="12"/>
      <c r="K147" s="12"/>
      <c r="L147" s="13"/>
      <c r="M147" s="14"/>
    </row>
    <row r="148" spans="1:13" x14ac:dyDescent="0.3">
      <c r="A148"/>
      <c r="C148" s="10"/>
      <c r="D148" s="9"/>
      <c r="E148" s="10"/>
      <c r="F148" s="10"/>
      <c r="G148" s="10"/>
      <c r="H148" s="10"/>
      <c r="I148" s="11"/>
      <c r="J148" s="12"/>
      <c r="K148" s="12"/>
      <c r="L148" s="13"/>
      <c r="M148" s="14"/>
    </row>
    <row r="149" spans="1:13" x14ac:dyDescent="0.3">
      <c r="A149"/>
      <c r="C149" s="10"/>
      <c r="D149" s="9"/>
      <c r="E149" s="10"/>
      <c r="F149" s="10"/>
      <c r="G149" s="10"/>
      <c r="H149" s="10"/>
      <c r="I149" s="11"/>
      <c r="J149" s="12"/>
      <c r="K149" s="12"/>
      <c r="L149" s="13"/>
      <c r="M149" s="14"/>
    </row>
    <row r="150" spans="1:13" x14ac:dyDescent="0.3">
      <c r="A150"/>
      <c r="C150" s="10"/>
      <c r="D150" s="9"/>
      <c r="E150" s="10"/>
      <c r="F150" s="10"/>
      <c r="G150" s="10"/>
      <c r="H150" s="10"/>
      <c r="I150" s="11"/>
      <c r="J150" s="12"/>
      <c r="K150" s="12"/>
      <c r="L150" s="13"/>
      <c r="M150" s="14"/>
    </row>
    <row r="151" spans="1:13" x14ac:dyDescent="0.3">
      <c r="A151"/>
      <c r="C151" s="10"/>
      <c r="D151" s="9"/>
      <c r="E151" s="10"/>
      <c r="F151" s="10"/>
      <c r="G151" s="10"/>
      <c r="H151" s="10"/>
      <c r="I151" s="11"/>
      <c r="J151" s="12"/>
      <c r="K151" s="12"/>
      <c r="L151" s="13"/>
      <c r="M151" s="14"/>
    </row>
    <row r="152" spans="1:13" x14ac:dyDescent="0.3">
      <c r="A152"/>
      <c r="C152" s="10"/>
      <c r="D152" s="9"/>
      <c r="E152" s="10"/>
      <c r="F152" s="10"/>
      <c r="G152" s="10"/>
      <c r="H152" s="10"/>
      <c r="I152" s="11"/>
      <c r="J152" s="12"/>
      <c r="K152" s="12"/>
      <c r="L152" s="13"/>
      <c r="M152" s="14"/>
    </row>
    <row r="153" spans="1:13" x14ac:dyDescent="0.3">
      <c r="A153"/>
      <c r="C153" s="10"/>
      <c r="D153" s="9"/>
      <c r="E153" s="10"/>
      <c r="F153" s="10"/>
      <c r="G153" s="10"/>
      <c r="H153" s="10"/>
      <c r="I153" s="11"/>
      <c r="J153" s="12"/>
      <c r="K153" s="12"/>
      <c r="L153" s="13"/>
      <c r="M153" s="14"/>
    </row>
    <row r="154" spans="1:13" x14ac:dyDescent="0.3">
      <c r="A154"/>
      <c r="C154" s="10"/>
      <c r="D154" s="9"/>
      <c r="E154" s="10"/>
      <c r="F154" s="10"/>
      <c r="G154" s="10"/>
      <c r="H154" s="10"/>
      <c r="I154" s="11"/>
      <c r="J154" s="12"/>
      <c r="K154" s="12"/>
      <c r="L154" s="13"/>
      <c r="M154" s="14"/>
    </row>
    <row r="155" spans="1:13" x14ac:dyDescent="0.3">
      <c r="A155"/>
      <c r="C155" s="10"/>
      <c r="D155" s="9"/>
      <c r="E155" s="10"/>
      <c r="F155" s="10"/>
      <c r="G155" s="10"/>
      <c r="H155" s="10"/>
      <c r="I155" s="11"/>
      <c r="J155" s="12"/>
      <c r="K155" s="12"/>
      <c r="L155" s="13"/>
      <c r="M155" s="14"/>
    </row>
    <row r="156" spans="1:13" x14ac:dyDescent="0.3">
      <c r="A156"/>
      <c r="C156" s="10"/>
      <c r="D156" s="9"/>
      <c r="E156" s="10"/>
      <c r="F156" s="10"/>
      <c r="G156" s="10"/>
      <c r="H156" s="10"/>
      <c r="I156" s="11"/>
      <c r="J156" s="12"/>
      <c r="K156" s="12"/>
      <c r="L156" s="13"/>
      <c r="M156" s="14"/>
    </row>
    <row r="157" spans="1:13" x14ac:dyDescent="0.3">
      <c r="A157"/>
      <c r="C157" s="10"/>
      <c r="D157" s="9"/>
      <c r="E157" s="10"/>
      <c r="F157" s="10"/>
      <c r="G157" s="10"/>
      <c r="H157" s="10"/>
      <c r="I157" s="11"/>
      <c r="J157" s="12"/>
      <c r="K157" s="12"/>
      <c r="L157" s="13"/>
      <c r="M157" s="14"/>
    </row>
    <row r="158" spans="1:13" x14ac:dyDescent="0.3">
      <c r="A158"/>
      <c r="C158" s="10"/>
      <c r="D158" s="9"/>
      <c r="E158" s="10"/>
      <c r="F158" s="10"/>
      <c r="G158" s="10"/>
      <c r="H158" s="10"/>
      <c r="I158" s="11"/>
      <c r="J158" s="12"/>
      <c r="K158" s="12"/>
      <c r="L158" s="13"/>
      <c r="M158" s="14"/>
    </row>
    <row r="159" spans="1:13" x14ac:dyDescent="0.3">
      <c r="A159"/>
      <c r="C159" s="10"/>
      <c r="D159" s="9"/>
      <c r="E159" s="10"/>
      <c r="F159" s="10"/>
      <c r="G159" s="10"/>
      <c r="H159" s="10"/>
      <c r="I159" s="11"/>
      <c r="J159" s="12"/>
      <c r="K159" s="12"/>
      <c r="L159" s="13"/>
      <c r="M159" s="14"/>
    </row>
    <row r="160" spans="1:13" x14ac:dyDescent="0.3">
      <c r="A160"/>
      <c r="C160" s="10"/>
      <c r="D160" s="9"/>
      <c r="E160" s="10"/>
      <c r="F160" s="10"/>
      <c r="G160" s="10"/>
      <c r="H160" s="10"/>
      <c r="I160" s="11"/>
      <c r="J160" s="12"/>
      <c r="K160" s="12"/>
      <c r="L160" s="13"/>
      <c r="M160" s="14"/>
    </row>
    <row r="161" spans="1:13" x14ac:dyDescent="0.3">
      <c r="A161"/>
      <c r="C161" s="10"/>
      <c r="D161" s="9"/>
      <c r="E161" s="10"/>
      <c r="F161" s="10"/>
      <c r="G161" s="10"/>
      <c r="H161" s="10"/>
      <c r="I161" s="11"/>
      <c r="J161" s="12"/>
      <c r="K161" s="12"/>
      <c r="L161" s="13"/>
      <c r="M161" s="14"/>
    </row>
    <row r="162" spans="1:13" x14ac:dyDescent="0.3">
      <c r="A162"/>
      <c r="C162" s="10"/>
      <c r="D162" s="9"/>
      <c r="E162" s="10"/>
      <c r="F162" s="10"/>
      <c r="G162" s="10"/>
      <c r="H162" s="10"/>
      <c r="I162" s="11"/>
      <c r="J162" s="12"/>
      <c r="K162" s="12"/>
      <c r="L162" s="13"/>
      <c r="M162" s="14"/>
    </row>
    <row r="163" spans="1:13" x14ac:dyDescent="0.3">
      <c r="A163"/>
      <c r="C163" s="10"/>
      <c r="D163" s="9"/>
      <c r="E163" s="10"/>
      <c r="F163" s="10"/>
      <c r="G163" s="10"/>
      <c r="H163" s="10"/>
      <c r="I163" s="11"/>
      <c r="J163" s="12"/>
      <c r="K163" s="12"/>
      <c r="L163" s="13"/>
      <c r="M163" s="14"/>
    </row>
    <row r="164" spans="1:13" x14ac:dyDescent="0.3">
      <c r="A164"/>
      <c r="C164" s="10"/>
      <c r="D164" s="9"/>
      <c r="E164" s="10"/>
      <c r="F164" s="10"/>
      <c r="G164" s="10"/>
      <c r="H164" s="10"/>
      <c r="I164" s="11"/>
      <c r="J164" s="12"/>
      <c r="K164" s="12"/>
      <c r="L164" s="13"/>
      <c r="M164" s="14"/>
    </row>
    <row r="165" spans="1:13" x14ac:dyDescent="0.3">
      <c r="A165"/>
      <c r="C165" s="10"/>
      <c r="D165" s="9"/>
      <c r="E165" s="10"/>
      <c r="F165" s="10"/>
      <c r="G165" s="10"/>
      <c r="H165" s="10"/>
      <c r="I165" s="11"/>
      <c r="J165" s="12"/>
      <c r="K165" s="12"/>
      <c r="L165" s="13"/>
      <c r="M165" s="14"/>
    </row>
    <row r="166" spans="1:13" x14ac:dyDescent="0.3">
      <c r="A166"/>
      <c r="C166" s="10"/>
      <c r="D166" s="9"/>
      <c r="E166" s="10"/>
      <c r="F166" s="10"/>
      <c r="G166" s="10"/>
      <c r="H166" s="10"/>
      <c r="I166" s="11"/>
      <c r="J166" s="12"/>
      <c r="K166" s="12"/>
      <c r="L166" s="13"/>
      <c r="M166" s="14"/>
    </row>
    <row r="167" spans="1:13" x14ac:dyDescent="0.3">
      <c r="A167"/>
      <c r="C167" s="10"/>
      <c r="D167" s="9"/>
      <c r="E167" s="10"/>
      <c r="F167" s="10"/>
      <c r="G167" s="10"/>
      <c r="H167" s="10"/>
      <c r="I167" s="11"/>
      <c r="J167" s="12"/>
      <c r="K167" s="12"/>
      <c r="L167" s="13"/>
      <c r="M167" s="14"/>
    </row>
    <row r="168" spans="1:13" x14ac:dyDescent="0.3">
      <c r="A168"/>
      <c r="C168" s="10"/>
      <c r="D168" s="9"/>
      <c r="E168" s="10"/>
      <c r="F168" s="10"/>
      <c r="G168" s="10"/>
      <c r="H168" s="10"/>
      <c r="I168" s="11"/>
      <c r="J168" s="12"/>
      <c r="K168" s="12"/>
      <c r="L168" s="13"/>
      <c r="M168" s="14"/>
    </row>
    <row r="169" spans="1:13" x14ac:dyDescent="0.3">
      <c r="A169"/>
      <c r="C169" s="10"/>
      <c r="D169" s="9"/>
      <c r="E169" s="10"/>
      <c r="F169" s="10"/>
      <c r="G169" s="10"/>
      <c r="H169" s="10"/>
      <c r="I169" s="11"/>
      <c r="J169" s="12"/>
      <c r="K169" s="12"/>
      <c r="L169" s="13"/>
      <c r="M169" s="14"/>
    </row>
    <row r="170" spans="1:13" x14ac:dyDescent="0.3">
      <c r="A170"/>
      <c r="C170" s="10"/>
      <c r="D170" s="9"/>
      <c r="E170" s="10"/>
      <c r="F170" s="10"/>
      <c r="G170" s="10"/>
      <c r="H170" s="10"/>
      <c r="I170" s="11"/>
      <c r="J170" s="12"/>
      <c r="K170" s="12"/>
      <c r="L170" s="13"/>
      <c r="M170" s="14"/>
    </row>
    <row r="171" spans="1:13" x14ac:dyDescent="0.3">
      <c r="A171"/>
      <c r="C171" s="10"/>
      <c r="D171" s="9"/>
      <c r="E171" s="10"/>
      <c r="F171" s="10"/>
      <c r="G171" s="10"/>
      <c r="H171" s="10"/>
      <c r="I171" s="11"/>
      <c r="J171" s="12"/>
      <c r="K171" s="12"/>
      <c r="L171" s="13"/>
      <c r="M171" s="14"/>
    </row>
    <row r="172" spans="1:13" x14ac:dyDescent="0.3">
      <c r="A172"/>
      <c r="C172" s="10"/>
      <c r="D172" s="9"/>
      <c r="E172" s="10"/>
      <c r="F172" s="10"/>
      <c r="G172" s="10"/>
      <c r="H172" s="10"/>
      <c r="I172" s="11"/>
      <c r="J172" s="12"/>
      <c r="K172" s="12"/>
      <c r="L172" s="13"/>
      <c r="M172" s="14"/>
    </row>
    <row r="173" spans="1:13" x14ac:dyDescent="0.3">
      <c r="A173"/>
      <c r="C173" s="10"/>
      <c r="D173" s="9"/>
      <c r="E173" s="10"/>
      <c r="F173" s="10"/>
      <c r="G173" s="10"/>
      <c r="H173" s="10"/>
      <c r="I173" s="11"/>
      <c r="J173" s="12"/>
      <c r="K173" s="12"/>
      <c r="L173" s="13"/>
      <c r="M173" s="14"/>
    </row>
    <row r="174" spans="1:13" x14ac:dyDescent="0.3">
      <c r="A174"/>
      <c r="C174" s="10"/>
      <c r="D174" s="9"/>
      <c r="E174" s="10"/>
      <c r="F174" s="10"/>
      <c r="G174" s="10"/>
      <c r="H174" s="10"/>
      <c r="I174" s="11"/>
      <c r="J174" s="12"/>
      <c r="K174" s="12"/>
      <c r="L174" s="13"/>
      <c r="M174" s="14"/>
    </row>
    <row r="175" spans="1:13" x14ac:dyDescent="0.3">
      <c r="A175"/>
      <c r="C175" s="10"/>
      <c r="D175" s="9"/>
      <c r="E175" s="10"/>
      <c r="F175" s="10"/>
      <c r="G175" s="10"/>
      <c r="H175" s="10"/>
      <c r="I175" s="11"/>
      <c r="J175" s="12"/>
      <c r="K175" s="12"/>
      <c r="L175" s="13"/>
      <c r="M175" s="14"/>
    </row>
    <row r="176" spans="1:13" x14ac:dyDescent="0.3">
      <c r="A176"/>
      <c r="C176" s="10"/>
      <c r="D176" s="9"/>
      <c r="E176" s="10"/>
      <c r="F176" s="10"/>
      <c r="G176" s="10"/>
      <c r="H176" s="10"/>
      <c r="I176" s="11"/>
      <c r="J176" s="12"/>
      <c r="K176" s="12"/>
      <c r="L176" s="13"/>
      <c r="M176" s="14"/>
    </row>
    <row r="177" spans="1:13" x14ac:dyDescent="0.3">
      <c r="A177"/>
      <c r="C177" s="10"/>
      <c r="D177" s="9"/>
      <c r="E177" s="10"/>
      <c r="F177" s="10"/>
      <c r="G177" s="10"/>
      <c r="H177" s="10"/>
      <c r="I177" s="11"/>
      <c r="J177" s="12"/>
      <c r="K177" s="12"/>
      <c r="L177" s="13"/>
      <c r="M177" s="14"/>
    </row>
    <row r="178" spans="1:13" x14ac:dyDescent="0.3">
      <c r="A178"/>
      <c r="C178" s="10"/>
      <c r="D178" s="9"/>
      <c r="E178" s="10"/>
      <c r="F178" s="10"/>
      <c r="G178" s="10"/>
      <c r="H178" s="10"/>
      <c r="I178" s="11"/>
      <c r="J178" s="12"/>
      <c r="K178" s="12"/>
      <c r="L178" s="13"/>
      <c r="M178" s="14"/>
    </row>
    <row r="179" spans="1:13" x14ac:dyDescent="0.3">
      <c r="A179"/>
      <c r="C179" s="10"/>
      <c r="D179" s="9"/>
      <c r="E179" s="10"/>
      <c r="F179" s="10"/>
      <c r="G179" s="10"/>
      <c r="H179" s="10"/>
      <c r="I179" s="11"/>
      <c r="J179" s="12"/>
      <c r="K179" s="12"/>
      <c r="L179" s="13"/>
      <c r="M179" s="14"/>
    </row>
    <row r="180" spans="1:13" x14ac:dyDescent="0.3">
      <c r="A180"/>
      <c r="C180" s="10"/>
      <c r="D180" s="9"/>
      <c r="E180" s="10"/>
      <c r="F180" s="10"/>
      <c r="G180" s="10"/>
      <c r="H180" s="10"/>
      <c r="I180" s="11"/>
      <c r="J180" s="12"/>
      <c r="K180" s="12"/>
      <c r="L180" s="13"/>
      <c r="M180" s="14"/>
    </row>
    <row r="181" spans="1:13" x14ac:dyDescent="0.3">
      <c r="A181"/>
      <c r="C181" s="10"/>
      <c r="D181" s="9"/>
      <c r="E181" s="10"/>
      <c r="F181" s="10"/>
      <c r="G181" s="10"/>
      <c r="H181" s="10"/>
      <c r="I181" s="11"/>
      <c r="J181" s="12"/>
      <c r="K181" s="12"/>
      <c r="L181" s="13"/>
      <c r="M181" s="14"/>
    </row>
    <row r="182" spans="1:13" x14ac:dyDescent="0.3">
      <c r="A182"/>
      <c r="C182" s="10"/>
      <c r="D182" s="9"/>
      <c r="E182" s="10"/>
      <c r="F182" s="10"/>
      <c r="G182" s="10"/>
      <c r="H182" s="10"/>
      <c r="I182" s="11"/>
      <c r="J182" s="12"/>
      <c r="K182" s="12"/>
      <c r="L182" s="13"/>
      <c r="M182" s="14"/>
    </row>
    <row r="183" spans="1:13" x14ac:dyDescent="0.3">
      <c r="A183"/>
      <c r="C183" s="10"/>
      <c r="D183" s="9"/>
      <c r="E183" s="10"/>
      <c r="F183" s="10"/>
      <c r="G183" s="10"/>
      <c r="H183" s="10"/>
      <c r="I183" s="11"/>
      <c r="J183" s="12"/>
      <c r="K183" s="12"/>
      <c r="L183" s="13"/>
      <c r="M183" s="14"/>
    </row>
    <row r="184" spans="1:13" x14ac:dyDescent="0.3">
      <c r="A184"/>
      <c r="C184" s="10"/>
      <c r="D184" s="9"/>
      <c r="E184" s="10"/>
      <c r="F184" s="10"/>
      <c r="G184" s="10"/>
      <c r="H184" s="10"/>
      <c r="I184" s="11"/>
      <c r="J184" s="12"/>
      <c r="K184" s="12"/>
      <c r="L184" s="13"/>
      <c r="M184" s="14"/>
    </row>
    <row r="185" spans="1:13" x14ac:dyDescent="0.3">
      <c r="A185"/>
      <c r="C185" s="10"/>
      <c r="D185" s="9"/>
      <c r="E185" s="10"/>
      <c r="F185" s="10"/>
      <c r="G185" s="10"/>
      <c r="H185" s="10"/>
      <c r="I185" s="11"/>
      <c r="J185" s="12"/>
      <c r="K185" s="12"/>
      <c r="L185" s="13"/>
      <c r="M185" s="14"/>
    </row>
    <row r="186" spans="1:13" x14ac:dyDescent="0.3">
      <c r="A186"/>
      <c r="C186" s="10"/>
      <c r="D186" s="9"/>
      <c r="E186" s="10"/>
      <c r="F186" s="10"/>
      <c r="G186" s="10"/>
      <c r="H186" s="10"/>
      <c r="I186" s="11"/>
      <c r="J186" s="12"/>
      <c r="K186" s="12"/>
      <c r="L186" s="13"/>
      <c r="M186" s="14"/>
    </row>
    <row r="187" spans="1:13" x14ac:dyDescent="0.3">
      <c r="A187"/>
      <c r="C187" s="10"/>
      <c r="D187" s="9"/>
      <c r="E187" s="10"/>
      <c r="F187" s="10"/>
      <c r="G187" s="10"/>
      <c r="H187" s="10"/>
      <c r="I187" s="11"/>
      <c r="J187" s="12"/>
      <c r="K187" s="12"/>
      <c r="L187" s="13"/>
      <c r="M187" s="14"/>
    </row>
    <row r="188" spans="1:13" x14ac:dyDescent="0.3">
      <c r="A188"/>
      <c r="C188" s="10"/>
      <c r="D188" s="9"/>
      <c r="E188" s="10"/>
      <c r="F188" s="10"/>
      <c r="G188" s="10"/>
      <c r="H188" s="10"/>
      <c r="I188" s="11"/>
      <c r="J188" s="12"/>
      <c r="K188" s="12"/>
      <c r="L188" s="13"/>
      <c r="M188" s="14"/>
    </row>
    <row r="189" spans="1:13" x14ac:dyDescent="0.3">
      <c r="A189"/>
      <c r="C189" s="10"/>
      <c r="D189" s="9"/>
      <c r="E189" s="10"/>
      <c r="F189" s="10"/>
      <c r="G189" s="10"/>
      <c r="H189" s="10"/>
      <c r="I189" s="11"/>
      <c r="J189" s="12"/>
      <c r="K189" s="12"/>
      <c r="L189" s="13"/>
      <c r="M189" s="14"/>
    </row>
    <row r="190" spans="1:13" x14ac:dyDescent="0.3">
      <c r="A190"/>
      <c r="C190" s="10"/>
      <c r="D190" s="9"/>
      <c r="E190" s="10"/>
      <c r="F190" s="10"/>
      <c r="G190" s="10"/>
      <c r="H190" s="10"/>
      <c r="I190" s="11"/>
      <c r="J190" s="12"/>
      <c r="K190" s="12"/>
      <c r="L190" s="13"/>
      <c r="M190" s="14"/>
    </row>
    <row r="191" spans="1:13" x14ac:dyDescent="0.3">
      <c r="A191"/>
      <c r="C191" s="10"/>
      <c r="D191" s="9"/>
      <c r="E191" s="10"/>
      <c r="F191" s="10"/>
      <c r="G191" s="10"/>
      <c r="H191" s="10"/>
      <c r="I191" s="11"/>
      <c r="J191" s="12"/>
      <c r="K191" s="12"/>
      <c r="L191" s="13"/>
      <c r="M191" s="14"/>
    </row>
    <row r="192" spans="1:13" x14ac:dyDescent="0.3">
      <c r="A192"/>
      <c r="C192" s="10"/>
      <c r="D192" s="9"/>
      <c r="E192" s="10"/>
      <c r="F192" s="10"/>
      <c r="G192" s="10"/>
      <c r="H192" s="10"/>
      <c r="I192" s="11"/>
      <c r="J192" s="12"/>
      <c r="K192" s="12"/>
      <c r="L192" s="13"/>
      <c r="M192" s="14"/>
    </row>
    <row r="193" spans="1:13" x14ac:dyDescent="0.3">
      <c r="A193"/>
      <c r="C193" s="10"/>
      <c r="D193" s="9"/>
      <c r="E193" s="10"/>
      <c r="F193" s="10"/>
      <c r="G193" s="10"/>
      <c r="H193" s="10"/>
      <c r="I193" s="11"/>
      <c r="J193" s="12"/>
      <c r="K193" s="12"/>
      <c r="L193" s="13"/>
      <c r="M193" s="14"/>
    </row>
    <row r="194" spans="1:13" x14ac:dyDescent="0.3">
      <c r="A194"/>
      <c r="C194" s="10"/>
      <c r="D194" s="9"/>
      <c r="E194" s="10"/>
      <c r="F194" s="10"/>
      <c r="G194" s="10"/>
      <c r="H194" s="10"/>
      <c r="I194" s="11"/>
      <c r="J194" s="12"/>
      <c r="K194" s="12"/>
      <c r="L194" s="13"/>
      <c r="M194" s="14"/>
    </row>
    <row r="195" spans="1:13" x14ac:dyDescent="0.3">
      <c r="A195"/>
      <c r="C195" s="10"/>
      <c r="D195" s="9"/>
      <c r="E195" s="10"/>
      <c r="F195" s="10"/>
      <c r="G195" s="10"/>
      <c r="H195" s="10"/>
      <c r="I195" s="11"/>
      <c r="J195" s="12"/>
      <c r="K195" s="12"/>
      <c r="L195" s="13"/>
      <c r="M195" s="14"/>
    </row>
    <row r="196" spans="1:13" x14ac:dyDescent="0.3">
      <c r="A196"/>
      <c r="C196" s="10"/>
      <c r="D196" s="9"/>
      <c r="E196" s="10"/>
      <c r="F196" s="10"/>
      <c r="G196" s="10"/>
      <c r="H196" s="10"/>
      <c r="I196" s="11"/>
      <c r="J196" s="12"/>
      <c r="K196" s="12"/>
      <c r="L196" s="13"/>
      <c r="M196" s="14"/>
    </row>
    <row r="197" spans="1:13" x14ac:dyDescent="0.3">
      <c r="A197"/>
      <c r="C197" s="10"/>
      <c r="D197" s="9"/>
      <c r="E197" s="10"/>
      <c r="F197" s="10"/>
      <c r="G197" s="10"/>
      <c r="H197" s="10"/>
      <c r="I197" s="11"/>
      <c r="J197" s="12"/>
      <c r="K197" s="12"/>
      <c r="L197" s="13"/>
      <c r="M197" s="14"/>
    </row>
    <row r="198" spans="1:13" x14ac:dyDescent="0.3">
      <c r="A198"/>
      <c r="C198" s="10"/>
      <c r="D198" s="9"/>
      <c r="E198" s="10"/>
      <c r="F198" s="10"/>
      <c r="G198" s="10"/>
      <c r="H198" s="10"/>
      <c r="I198" s="11"/>
      <c r="J198" s="12"/>
      <c r="K198" s="12"/>
      <c r="L198" s="13"/>
      <c r="M198" s="14"/>
    </row>
    <row r="199" spans="1:13" x14ac:dyDescent="0.3">
      <c r="A199"/>
      <c r="C199" s="10"/>
      <c r="D199" s="9"/>
      <c r="E199" s="10"/>
      <c r="F199" s="10"/>
      <c r="G199" s="10"/>
      <c r="H199" s="10"/>
      <c r="I199" s="11"/>
      <c r="J199" s="12"/>
      <c r="K199" s="12"/>
      <c r="L199" s="13"/>
      <c r="M199" s="14"/>
    </row>
    <row r="200" spans="1:13" x14ac:dyDescent="0.3">
      <c r="A200"/>
      <c r="C200" s="10"/>
      <c r="D200" s="9"/>
      <c r="E200" s="15"/>
      <c r="F200" s="15"/>
      <c r="G200" s="14"/>
      <c r="H200" s="14"/>
      <c r="J200" s="14"/>
      <c r="K200" s="14"/>
      <c r="M200" s="14"/>
    </row>
    <row r="201" spans="1:13" x14ac:dyDescent="0.3">
      <c r="A201"/>
      <c r="C201" s="10"/>
      <c r="D201" s="9"/>
      <c r="E201" s="15"/>
      <c r="F201" s="15"/>
      <c r="G201" s="14"/>
      <c r="H201" s="14"/>
      <c r="J201" s="14"/>
      <c r="K201" s="14"/>
      <c r="M201" s="14"/>
    </row>
    <row r="202" spans="1:13" x14ac:dyDescent="0.3">
      <c r="A202"/>
      <c r="C202" s="10"/>
      <c r="D202" s="9"/>
      <c r="E202" s="15"/>
      <c r="F202" s="15"/>
      <c r="G202" s="14"/>
      <c r="H202" s="14"/>
      <c r="J202" s="14"/>
      <c r="K202" s="14"/>
      <c r="M202" s="14"/>
    </row>
    <row r="203" spans="1:13" x14ac:dyDescent="0.3">
      <c r="A203"/>
      <c r="C203" s="10"/>
      <c r="D203" s="9"/>
      <c r="E203" s="15"/>
      <c r="F203" s="15"/>
      <c r="G203" s="14"/>
      <c r="H203" s="14"/>
      <c r="J203" s="14"/>
      <c r="K203" s="14"/>
      <c r="M203" s="14"/>
    </row>
    <row r="204" spans="1:13" x14ac:dyDescent="0.3">
      <c r="A204"/>
      <c r="C204" s="10"/>
      <c r="D204" s="9"/>
      <c r="E204" s="15"/>
      <c r="F204" s="15"/>
      <c r="G204" s="14"/>
      <c r="H204" s="14"/>
      <c r="J204" s="14"/>
      <c r="K204" s="14"/>
      <c r="M204" s="14"/>
    </row>
    <row r="205" spans="1:13" x14ac:dyDescent="0.3">
      <c r="A205"/>
      <c r="C205" s="10"/>
      <c r="D205" s="9"/>
      <c r="E205" s="15"/>
      <c r="F205" s="15"/>
      <c r="G205" s="14"/>
      <c r="H205" s="14"/>
      <c r="J205" s="14"/>
      <c r="K205" s="14"/>
      <c r="M205" s="14"/>
    </row>
    <row r="206" spans="1:13" x14ac:dyDescent="0.3">
      <c r="A206"/>
      <c r="C206" s="10"/>
      <c r="D206" s="9"/>
      <c r="E206" s="15"/>
      <c r="F206" s="15"/>
      <c r="G206" s="14"/>
      <c r="H206" s="14"/>
      <c r="J206" s="14"/>
      <c r="K206" s="14"/>
      <c r="M206" s="14"/>
    </row>
    <row r="207" spans="1:13" x14ac:dyDescent="0.3">
      <c r="A207"/>
      <c r="C207" s="10"/>
      <c r="D207" s="9"/>
      <c r="E207" s="15"/>
      <c r="F207" s="15"/>
      <c r="G207" s="14"/>
      <c r="H207" s="14"/>
      <c r="J207" s="14"/>
      <c r="K207" s="14"/>
      <c r="M207" s="14"/>
    </row>
    <row r="208" spans="1:13" x14ac:dyDescent="0.3">
      <c r="A208"/>
      <c r="C208" s="10"/>
      <c r="D208" s="9"/>
      <c r="E208" s="15"/>
      <c r="F208" s="15"/>
      <c r="G208" s="14"/>
      <c r="H208" s="14"/>
      <c r="J208" s="14"/>
      <c r="K208" s="14"/>
      <c r="M208" s="14"/>
    </row>
    <row r="209" spans="1:13" x14ac:dyDescent="0.3">
      <c r="A209"/>
      <c r="C209" s="10"/>
      <c r="D209" s="9"/>
      <c r="E209" s="15"/>
      <c r="F209" s="15"/>
      <c r="G209" s="14"/>
      <c r="H209" s="14"/>
      <c r="J209" s="14"/>
      <c r="K209" s="14"/>
      <c r="M209" s="14"/>
    </row>
    <row r="210" spans="1:13" x14ac:dyDescent="0.3">
      <c r="A210"/>
      <c r="C210" s="10"/>
      <c r="D210" s="9"/>
      <c r="E210" s="15"/>
      <c r="F210" s="15"/>
      <c r="G210" s="14"/>
      <c r="H210" s="14"/>
      <c r="J210" s="14"/>
      <c r="K210" s="14"/>
      <c r="M210" s="14"/>
    </row>
    <row r="211" spans="1:13" x14ac:dyDescent="0.3">
      <c r="A211"/>
      <c r="C211" s="10"/>
      <c r="D211" s="9"/>
      <c r="E211" s="15"/>
      <c r="F211" s="15"/>
      <c r="G211" s="14"/>
      <c r="H211" s="14"/>
      <c r="J211" s="14"/>
      <c r="K211" s="14"/>
      <c r="M211" s="14"/>
    </row>
    <row r="212" spans="1:13" x14ac:dyDescent="0.3">
      <c r="A212"/>
      <c r="C212" s="10"/>
      <c r="D212" s="9"/>
      <c r="E212" s="15"/>
      <c r="F212" s="15"/>
      <c r="G212" s="14"/>
      <c r="H212" s="14"/>
      <c r="J212" s="14"/>
      <c r="K212" s="14"/>
      <c r="M212" s="14"/>
    </row>
    <row r="213" spans="1:13" x14ac:dyDescent="0.3">
      <c r="A213"/>
      <c r="C213" s="10"/>
      <c r="D213" s="9"/>
      <c r="E213" s="15"/>
      <c r="F213" s="15"/>
      <c r="G213" s="14"/>
      <c r="H213" s="14"/>
      <c r="J213" s="14"/>
      <c r="K213" s="14"/>
      <c r="M213" s="14"/>
    </row>
    <row r="214" spans="1:13" x14ac:dyDescent="0.3">
      <c r="A214"/>
      <c r="C214" s="10"/>
      <c r="D214" s="9"/>
      <c r="E214" s="15"/>
      <c r="F214" s="15"/>
      <c r="G214" s="14"/>
      <c r="H214" s="14"/>
      <c r="J214" s="14"/>
      <c r="K214" s="14"/>
      <c r="M214" s="14"/>
    </row>
    <row r="215" spans="1:13" x14ac:dyDescent="0.3">
      <c r="A215"/>
      <c r="C215" s="10"/>
      <c r="D215" s="9"/>
      <c r="E215" s="15"/>
      <c r="F215" s="15"/>
      <c r="G215" s="14"/>
      <c r="H215" s="14"/>
      <c r="J215" s="14"/>
      <c r="K215" s="14"/>
      <c r="M215" s="14"/>
    </row>
    <row r="216" spans="1:13" x14ac:dyDescent="0.3">
      <c r="A216"/>
      <c r="C216" s="10"/>
      <c r="D216" s="9"/>
      <c r="E216" s="15"/>
      <c r="F216" s="15"/>
      <c r="G216" s="14"/>
      <c r="H216" s="14"/>
      <c r="J216" s="14"/>
      <c r="K216" s="14"/>
      <c r="M216" s="14"/>
    </row>
    <row r="217" spans="1:13" x14ac:dyDescent="0.3">
      <c r="A217"/>
      <c r="C217" s="10"/>
      <c r="D217" s="9"/>
      <c r="E217" s="15"/>
      <c r="F217" s="15"/>
      <c r="G217" s="14"/>
      <c r="H217" s="14"/>
      <c r="J217" s="14"/>
      <c r="K217" s="14"/>
      <c r="M217" s="14"/>
    </row>
    <row r="218" spans="1:13" x14ac:dyDescent="0.3">
      <c r="A218"/>
      <c r="C218" s="10"/>
      <c r="D218" s="9"/>
      <c r="E218" s="15"/>
      <c r="F218" s="15"/>
      <c r="G218" s="14"/>
      <c r="H218" s="14"/>
      <c r="J218" s="14"/>
      <c r="K218" s="14"/>
      <c r="M218" s="14"/>
    </row>
    <row r="219" spans="1:13" x14ac:dyDescent="0.3">
      <c r="A219"/>
      <c r="C219" s="10"/>
      <c r="D219" s="9"/>
      <c r="E219" s="15"/>
      <c r="F219" s="15"/>
      <c r="G219" s="14"/>
      <c r="H219" s="14"/>
      <c r="J219" s="14"/>
      <c r="K219" s="14"/>
      <c r="M219" s="14"/>
    </row>
    <row r="220" spans="1:13" x14ac:dyDescent="0.3">
      <c r="A220"/>
      <c r="C220" s="10"/>
      <c r="D220" s="9"/>
      <c r="E220" s="15"/>
      <c r="F220" s="15"/>
      <c r="G220" s="14"/>
      <c r="H220" s="14"/>
      <c r="J220" s="14"/>
      <c r="K220" s="14"/>
      <c r="M220" s="14"/>
    </row>
    <row r="221" spans="1:13" x14ac:dyDescent="0.3">
      <c r="A221"/>
      <c r="C221" s="10"/>
      <c r="D221" s="9"/>
      <c r="E221" s="15"/>
      <c r="F221" s="15"/>
      <c r="G221" s="14"/>
      <c r="H221" s="14"/>
      <c r="J221" s="14"/>
      <c r="K221" s="14"/>
      <c r="M221" s="14"/>
    </row>
    <row r="222" spans="1:13" x14ac:dyDescent="0.3">
      <c r="A222"/>
      <c r="C222" s="10"/>
      <c r="D222" s="9"/>
      <c r="E222" s="15"/>
      <c r="F222" s="15"/>
      <c r="G222" s="14"/>
      <c r="H222" s="14"/>
      <c r="J222" s="14"/>
      <c r="K222" s="14"/>
      <c r="M222" s="14"/>
    </row>
    <row r="223" spans="1:13" x14ac:dyDescent="0.3">
      <c r="A223"/>
      <c r="C223" s="10"/>
      <c r="D223" s="9"/>
      <c r="E223" s="15"/>
      <c r="F223" s="15"/>
      <c r="G223" s="14"/>
      <c r="H223" s="14"/>
      <c r="J223" s="14"/>
      <c r="K223" s="14"/>
      <c r="M223" s="14"/>
    </row>
    <row r="224" spans="1:13" x14ac:dyDescent="0.3">
      <c r="A224"/>
      <c r="C224" s="10"/>
      <c r="D224" s="9"/>
      <c r="E224" s="15"/>
      <c r="F224" s="15"/>
      <c r="G224" s="14"/>
      <c r="H224" s="14"/>
      <c r="J224" s="14"/>
      <c r="K224" s="14"/>
      <c r="M224" s="14"/>
    </row>
    <row r="225" spans="1:13" x14ac:dyDescent="0.3">
      <c r="A225"/>
      <c r="C225" s="10"/>
      <c r="D225" s="9"/>
      <c r="E225" s="15"/>
      <c r="F225" s="15"/>
      <c r="G225" s="14"/>
      <c r="H225" s="14"/>
      <c r="J225" s="14"/>
      <c r="K225" s="14"/>
      <c r="M225" s="14"/>
    </row>
    <row r="226" spans="1:13" x14ac:dyDescent="0.3">
      <c r="A226"/>
      <c r="C226" s="10"/>
      <c r="D226" s="9"/>
      <c r="E226" s="15"/>
      <c r="F226" s="15"/>
      <c r="G226" s="14"/>
      <c r="H226" s="14"/>
      <c r="J226" s="14"/>
      <c r="K226" s="14"/>
      <c r="M226" s="14"/>
    </row>
    <row r="227" spans="1:13" x14ac:dyDescent="0.3">
      <c r="A227"/>
      <c r="C227" s="10"/>
      <c r="D227" s="9"/>
      <c r="E227" s="15"/>
      <c r="F227" s="15"/>
      <c r="G227" s="14"/>
      <c r="H227" s="14"/>
      <c r="J227" s="14"/>
      <c r="K227" s="14"/>
      <c r="M227" s="14"/>
    </row>
    <row r="228" spans="1:13" x14ac:dyDescent="0.3">
      <c r="A228"/>
      <c r="C228" s="10"/>
      <c r="D228" s="9"/>
      <c r="E228" s="15"/>
      <c r="F228" s="15"/>
      <c r="G228" s="14"/>
      <c r="H228" s="14"/>
      <c r="J228" s="14"/>
      <c r="K228" s="14"/>
      <c r="M228" s="14"/>
    </row>
    <row r="229" spans="1:13" x14ac:dyDescent="0.3">
      <c r="A229"/>
      <c r="C229" s="10"/>
      <c r="D229" s="9"/>
      <c r="E229" s="15"/>
      <c r="F229" s="15"/>
      <c r="G229" s="14"/>
      <c r="H229" s="14"/>
      <c r="J229" s="14"/>
      <c r="K229" s="14"/>
      <c r="M229" s="14"/>
    </row>
    <row r="230" spans="1:13" x14ac:dyDescent="0.3">
      <c r="A230"/>
      <c r="C230" s="10"/>
      <c r="D230" s="9"/>
      <c r="E230" s="15"/>
      <c r="F230" s="15"/>
      <c r="G230" s="14"/>
      <c r="H230" s="14"/>
      <c r="J230" s="14"/>
      <c r="K230" s="14"/>
      <c r="M230" s="14"/>
    </row>
    <row r="231" spans="1:13" x14ac:dyDescent="0.3">
      <c r="A231"/>
      <c r="C231" s="10"/>
      <c r="D231" s="9"/>
      <c r="E231" s="15"/>
      <c r="F231" s="15"/>
      <c r="G231" s="14"/>
      <c r="H231" s="14"/>
      <c r="J231" s="14"/>
      <c r="K231" s="14"/>
      <c r="M231" s="14"/>
    </row>
    <row r="232" spans="1:13" x14ac:dyDescent="0.3">
      <c r="A232"/>
      <c r="C232" s="10"/>
      <c r="D232" s="9"/>
      <c r="E232" s="15"/>
      <c r="F232" s="15"/>
      <c r="G232" s="14"/>
      <c r="H232" s="14"/>
      <c r="J232" s="14"/>
      <c r="K232" s="14"/>
      <c r="M232" s="14"/>
    </row>
    <row r="233" spans="1:13" x14ac:dyDescent="0.3">
      <c r="A233"/>
      <c r="C233" s="10"/>
      <c r="D233" s="9"/>
      <c r="E233" s="15"/>
      <c r="F233" s="15"/>
      <c r="G233" s="14"/>
      <c r="H233" s="14"/>
      <c r="J233" s="14"/>
      <c r="K233" s="14"/>
      <c r="M233" s="14"/>
    </row>
    <row r="234" spans="1:13" x14ac:dyDescent="0.3">
      <c r="A234"/>
      <c r="C234" s="10"/>
      <c r="D234" s="9"/>
      <c r="E234" s="15"/>
      <c r="F234" s="15"/>
      <c r="G234" s="14"/>
      <c r="H234" s="14"/>
      <c r="J234" s="14"/>
      <c r="K234" s="14"/>
      <c r="M234" s="14"/>
    </row>
    <row r="235" spans="1:13" x14ac:dyDescent="0.3">
      <c r="A235"/>
      <c r="C235" s="10"/>
      <c r="D235" s="9"/>
      <c r="E235" s="15"/>
      <c r="F235" s="15"/>
      <c r="G235" s="14"/>
      <c r="H235" s="14"/>
      <c r="J235" s="14"/>
      <c r="K235" s="14"/>
      <c r="M235" s="14"/>
    </row>
    <row r="236" spans="1:13" x14ac:dyDescent="0.3">
      <c r="A236"/>
      <c r="C236" s="10"/>
      <c r="D236" s="9"/>
      <c r="E236" s="15"/>
      <c r="F236" s="15"/>
      <c r="G236" s="14"/>
      <c r="H236" s="14"/>
      <c r="J236" s="14"/>
      <c r="K236" s="14"/>
      <c r="M236" s="14"/>
    </row>
    <row r="237" spans="1:13" x14ac:dyDescent="0.3">
      <c r="A237"/>
      <c r="C237" s="10"/>
      <c r="D237" s="9"/>
      <c r="E237" s="15"/>
      <c r="F237" s="15"/>
      <c r="G237" s="14"/>
      <c r="H237" s="14"/>
      <c r="J237" s="14"/>
      <c r="K237" s="14"/>
      <c r="M237" s="14"/>
    </row>
    <row r="238" spans="1:13" x14ac:dyDescent="0.3">
      <c r="A238"/>
      <c r="C238" s="10"/>
      <c r="D238" s="9"/>
      <c r="E238" s="15"/>
      <c r="F238" s="15"/>
      <c r="G238" s="14"/>
      <c r="H238" s="14"/>
      <c r="J238" s="14"/>
      <c r="K238" s="14"/>
      <c r="M238" s="14"/>
    </row>
    <row r="239" spans="1:13" x14ac:dyDescent="0.3">
      <c r="A239"/>
      <c r="C239" s="10"/>
      <c r="D239" s="9"/>
      <c r="E239" s="15"/>
      <c r="F239" s="15"/>
      <c r="G239" s="14"/>
      <c r="H239" s="14"/>
      <c r="J239" s="14"/>
      <c r="K239" s="14"/>
      <c r="M239" s="14"/>
    </row>
    <row r="240" spans="1:13" x14ac:dyDescent="0.3">
      <c r="A240"/>
      <c r="C240" s="10"/>
      <c r="D240" s="9"/>
      <c r="E240" s="15"/>
      <c r="F240" s="15"/>
      <c r="G240" s="14"/>
      <c r="H240" s="14"/>
      <c r="J240" s="14"/>
      <c r="K240" s="14"/>
      <c r="M240" s="14"/>
    </row>
    <row r="241" spans="1:13" x14ac:dyDescent="0.3">
      <c r="A241"/>
      <c r="C241" s="10"/>
      <c r="D241" s="9"/>
      <c r="E241" s="15"/>
      <c r="F241" s="15"/>
      <c r="G241" s="14"/>
      <c r="H241" s="14"/>
      <c r="J241" s="14"/>
      <c r="K241" s="14"/>
      <c r="M241" s="14"/>
    </row>
    <row r="242" spans="1:13" x14ac:dyDescent="0.3">
      <c r="A242"/>
      <c r="C242" s="10"/>
      <c r="D242" s="9"/>
      <c r="E242" s="15"/>
      <c r="F242" s="15"/>
      <c r="G242" s="14"/>
      <c r="H242" s="14"/>
      <c r="J242" s="14"/>
      <c r="K242" s="14"/>
      <c r="M242" s="14"/>
    </row>
    <row r="243" spans="1:13" x14ac:dyDescent="0.3">
      <c r="A243"/>
      <c r="C243" s="10"/>
      <c r="D243" s="9"/>
      <c r="E243" s="15"/>
      <c r="F243" s="15"/>
      <c r="G243" s="14"/>
      <c r="H243" s="14"/>
      <c r="J243" s="14"/>
      <c r="K243" s="14"/>
      <c r="M243" s="14"/>
    </row>
    <row r="244" spans="1:13" x14ac:dyDescent="0.3">
      <c r="A244"/>
      <c r="C244" s="10"/>
      <c r="D244" s="9"/>
      <c r="E244" s="15"/>
      <c r="F244" s="15"/>
      <c r="G244" s="14"/>
      <c r="H244" s="14"/>
      <c r="J244" s="14"/>
      <c r="K244" s="14"/>
      <c r="M244" s="14"/>
    </row>
    <row r="245" spans="1:13" x14ac:dyDescent="0.3">
      <c r="A245"/>
      <c r="C245" s="10"/>
      <c r="D245" s="9"/>
      <c r="E245" s="15"/>
      <c r="F245" s="15"/>
      <c r="G245" s="14"/>
      <c r="H245" s="14"/>
      <c r="J245" s="14"/>
      <c r="K245" s="14"/>
      <c r="M245" s="14"/>
    </row>
    <row r="246" spans="1:13" x14ac:dyDescent="0.3">
      <c r="A246"/>
      <c r="C246" s="10"/>
      <c r="D246" s="9"/>
      <c r="E246" s="15"/>
      <c r="F246" s="15"/>
      <c r="G246" s="14"/>
      <c r="H246" s="14"/>
      <c r="J246" s="14"/>
      <c r="K246" s="14"/>
      <c r="M246" s="14"/>
    </row>
    <row r="247" spans="1:13" x14ac:dyDescent="0.3">
      <c r="A247"/>
      <c r="C247" s="10"/>
      <c r="D247" s="9"/>
      <c r="E247" s="15"/>
      <c r="F247" s="15"/>
      <c r="G247" s="14"/>
      <c r="H247" s="14"/>
      <c r="J247" s="14"/>
      <c r="K247" s="14"/>
      <c r="M247" s="14"/>
    </row>
    <row r="248" spans="1:13" x14ac:dyDescent="0.3">
      <c r="A248"/>
      <c r="C248" s="10"/>
      <c r="D248" s="9"/>
      <c r="E248" s="15"/>
      <c r="F248" s="15"/>
      <c r="G248" s="14"/>
      <c r="H248" s="14"/>
      <c r="J248" s="14"/>
      <c r="K248" s="14"/>
      <c r="M248" s="14"/>
    </row>
    <row r="249" spans="1:13" x14ac:dyDescent="0.3">
      <c r="A249"/>
      <c r="C249" s="10"/>
      <c r="D249" s="9"/>
      <c r="E249" s="15"/>
      <c r="F249" s="15"/>
      <c r="G249" s="14"/>
      <c r="H249" s="14"/>
      <c r="J249" s="14"/>
      <c r="K249" s="14"/>
      <c r="M249" s="14"/>
    </row>
    <row r="250" spans="1:13" x14ac:dyDescent="0.3">
      <c r="A250"/>
      <c r="C250" s="10"/>
      <c r="D250" s="9"/>
      <c r="E250" s="15"/>
      <c r="F250" s="15"/>
      <c r="G250" s="14"/>
      <c r="H250" s="14"/>
      <c r="J250" s="14"/>
      <c r="K250" s="14"/>
      <c r="M250" s="14"/>
    </row>
    <row r="251" spans="1:13" x14ac:dyDescent="0.3">
      <c r="A251"/>
      <c r="C251" s="10"/>
      <c r="D251" s="9"/>
      <c r="E251" s="15"/>
      <c r="F251" s="15"/>
      <c r="G251" s="14"/>
      <c r="H251" s="14"/>
      <c r="J251" s="14"/>
      <c r="K251" s="14"/>
      <c r="M251" s="14"/>
    </row>
    <row r="252" spans="1:13" x14ac:dyDescent="0.3">
      <c r="A252"/>
      <c r="C252" s="10"/>
      <c r="D252" s="9"/>
      <c r="E252" s="15"/>
      <c r="F252" s="15"/>
      <c r="G252" s="14"/>
      <c r="H252" s="14"/>
      <c r="J252" s="14"/>
      <c r="K252" s="14"/>
      <c r="M252" s="14"/>
    </row>
    <row r="253" spans="1:13" x14ac:dyDescent="0.3">
      <c r="A253"/>
      <c r="C253" s="10"/>
      <c r="D253" s="9"/>
      <c r="E253" s="15"/>
      <c r="F253" s="15"/>
      <c r="G253" s="14"/>
      <c r="H253" s="14"/>
      <c r="J253" s="14"/>
      <c r="K253" s="14"/>
      <c r="M253" s="14"/>
    </row>
    <row r="254" spans="1:13" x14ac:dyDescent="0.3">
      <c r="A254"/>
      <c r="C254" s="10"/>
      <c r="D254" s="9"/>
      <c r="E254" s="15"/>
      <c r="F254" s="15"/>
      <c r="G254" s="14"/>
      <c r="H254" s="14"/>
      <c r="J254" s="14"/>
      <c r="K254" s="14"/>
      <c r="M254" s="14"/>
    </row>
    <row r="255" spans="1:13" x14ac:dyDescent="0.3">
      <c r="A255"/>
      <c r="C255" s="10"/>
      <c r="D255" s="9"/>
      <c r="E255" s="15"/>
      <c r="F255" s="15"/>
      <c r="G255" s="14"/>
      <c r="H255" s="14"/>
      <c r="J255" s="14"/>
      <c r="K255" s="14"/>
      <c r="M255" s="14"/>
    </row>
    <row r="256" spans="1:13" x14ac:dyDescent="0.3">
      <c r="A256"/>
      <c r="C256" s="10"/>
      <c r="D256" s="9"/>
      <c r="E256" s="15"/>
      <c r="F256" s="15"/>
      <c r="G256" s="14"/>
      <c r="H256" s="14"/>
      <c r="J256" s="14"/>
      <c r="K256" s="14"/>
      <c r="M256" s="14"/>
    </row>
    <row r="257" spans="1:13" x14ac:dyDescent="0.3">
      <c r="A257"/>
      <c r="C257" s="10"/>
      <c r="D257" s="9"/>
      <c r="E257" s="15"/>
      <c r="F257" s="15"/>
      <c r="G257" s="14"/>
      <c r="H257" s="14"/>
      <c r="J257" s="14"/>
      <c r="K257" s="14"/>
      <c r="M257" s="14"/>
    </row>
    <row r="258" spans="1:13" x14ac:dyDescent="0.3">
      <c r="A258"/>
      <c r="C258" s="10"/>
      <c r="D258" s="9"/>
      <c r="E258" s="15"/>
      <c r="F258" s="15"/>
      <c r="G258" s="14"/>
      <c r="H258" s="14"/>
      <c r="J258" s="14"/>
      <c r="K258" s="14"/>
      <c r="M258" s="14"/>
    </row>
    <row r="259" spans="1:13" x14ac:dyDescent="0.3">
      <c r="A259"/>
      <c r="C259" s="10"/>
      <c r="D259" s="9"/>
      <c r="E259" s="15"/>
      <c r="F259" s="15"/>
      <c r="G259" s="14"/>
      <c r="H259" s="14"/>
      <c r="J259" s="14"/>
      <c r="K259" s="14"/>
      <c r="M259" s="14"/>
    </row>
    <row r="260" spans="1:13" x14ac:dyDescent="0.3">
      <c r="A260"/>
      <c r="C260" s="10"/>
      <c r="D260" s="9"/>
      <c r="E260" s="15"/>
      <c r="F260" s="15"/>
      <c r="G260" s="14"/>
      <c r="H260" s="14"/>
      <c r="J260" s="14"/>
      <c r="K260" s="14"/>
      <c r="M260" s="14"/>
    </row>
    <row r="261" spans="1:13" x14ac:dyDescent="0.3">
      <c r="A261"/>
      <c r="C261" s="10"/>
      <c r="D261" s="9"/>
      <c r="E261" s="15"/>
      <c r="F261" s="15"/>
      <c r="G261" s="14"/>
      <c r="H261" s="14"/>
      <c r="J261" s="14"/>
      <c r="K261" s="14"/>
      <c r="M261" s="14"/>
    </row>
    <row r="262" spans="1:13" x14ac:dyDescent="0.3">
      <c r="A262"/>
      <c r="C262" s="10"/>
      <c r="D262" s="9"/>
      <c r="E262" s="15"/>
      <c r="F262" s="15"/>
      <c r="G262" s="14"/>
      <c r="H262" s="14"/>
      <c r="J262" s="14"/>
      <c r="K262" s="14"/>
      <c r="M262" s="14"/>
    </row>
    <row r="263" spans="1:13" x14ac:dyDescent="0.3">
      <c r="A263"/>
      <c r="C263" s="10"/>
      <c r="D263" s="9"/>
      <c r="E263" s="15"/>
      <c r="F263" s="15"/>
      <c r="G263" s="14"/>
      <c r="H263" s="14"/>
      <c r="J263" s="14"/>
      <c r="K263" s="14"/>
      <c r="M263" s="14"/>
    </row>
    <row r="264" spans="1:13" x14ac:dyDescent="0.3">
      <c r="A264"/>
      <c r="C264" s="10"/>
      <c r="D264" s="9"/>
      <c r="E264" s="15"/>
      <c r="F264" s="15"/>
      <c r="G264" s="14"/>
      <c r="H264" s="14"/>
      <c r="J264" s="14"/>
      <c r="K264" s="14"/>
      <c r="M264" s="14"/>
    </row>
    <row r="265" spans="1:13" x14ac:dyDescent="0.3">
      <c r="A265"/>
      <c r="C265" s="10"/>
      <c r="D265" s="9"/>
      <c r="E265" s="15"/>
      <c r="F265" s="15"/>
      <c r="G265" s="14"/>
      <c r="H265" s="14"/>
      <c r="J265" s="14"/>
      <c r="K265" s="14"/>
      <c r="M265" s="14"/>
    </row>
    <row r="266" spans="1:13" x14ac:dyDescent="0.3">
      <c r="A266"/>
      <c r="C266" s="10"/>
      <c r="D266" s="9"/>
      <c r="E266" s="15"/>
      <c r="F266" s="15"/>
      <c r="G266" s="14"/>
      <c r="H266" s="14"/>
      <c r="J266" s="14"/>
      <c r="K266" s="14"/>
      <c r="M266" s="14"/>
    </row>
    <row r="267" spans="1:13" x14ac:dyDescent="0.3">
      <c r="A267"/>
      <c r="C267" s="10"/>
      <c r="D267" s="9"/>
      <c r="E267" s="15"/>
      <c r="F267" s="15"/>
      <c r="G267" s="14"/>
      <c r="H267" s="14"/>
      <c r="J267" s="14"/>
      <c r="K267" s="14"/>
      <c r="M267" s="14"/>
    </row>
    <row r="268" spans="1:13" x14ac:dyDescent="0.3">
      <c r="A268"/>
      <c r="C268" s="10"/>
      <c r="D268" s="9"/>
      <c r="E268" s="15"/>
      <c r="F268" s="15"/>
      <c r="G268" s="14"/>
      <c r="H268" s="14"/>
      <c r="J268" s="14"/>
      <c r="K268" s="14"/>
      <c r="M268" s="14"/>
    </row>
    <row r="269" spans="1:13" x14ac:dyDescent="0.3">
      <c r="A269"/>
      <c r="C269" s="10"/>
      <c r="D269" s="9"/>
      <c r="E269" s="15"/>
      <c r="F269" s="15"/>
      <c r="G269" s="14"/>
      <c r="H269" s="14"/>
      <c r="J269" s="14"/>
      <c r="K269" s="14"/>
      <c r="M269" s="14"/>
    </row>
    <row r="270" spans="1:13" x14ac:dyDescent="0.3">
      <c r="A270"/>
      <c r="C270" s="10"/>
      <c r="D270" s="9"/>
      <c r="E270" s="15"/>
      <c r="F270" s="15"/>
      <c r="G270" s="14"/>
      <c r="H270" s="14"/>
      <c r="J270" s="14"/>
      <c r="K270" s="14"/>
      <c r="M270" s="14"/>
    </row>
    <row r="271" spans="1:13" x14ac:dyDescent="0.3">
      <c r="A271"/>
      <c r="C271" s="10"/>
      <c r="D271" s="9"/>
      <c r="E271" s="15"/>
      <c r="F271" s="15"/>
      <c r="G271" s="14"/>
      <c r="H271" s="14"/>
      <c r="J271" s="14"/>
      <c r="K271" s="14"/>
      <c r="M271" s="14"/>
    </row>
    <row r="272" spans="1:13" x14ac:dyDescent="0.3">
      <c r="A272"/>
      <c r="C272" s="10"/>
      <c r="D272" s="9"/>
      <c r="E272" s="15"/>
      <c r="F272" s="15"/>
      <c r="G272" s="14"/>
      <c r="H272" s="14"/>
      <c r="J272" s="14"/>
      <c r="K272" s="14"/>
      <c r="M272" s="14"/>
    </row>
    <row r="273" spans="1:13" x14ac:dyDescent="0.3">
      <c r="A273"/>
      <c r="C273" s="10"/>
      <c r="D273" s="9"/>
      <c r="E273" s="15"/>
      <c r="F273" s="15"/>
      <c r="G273" s="14"/>
      <c r="H273" s="14"/>
      <c r="J273" s="14"/>
      <c r="K273" s="14"/>
      <c r="M273" s="14"/>
    </row>
    <row r="274" spans="1:13" x14ac:dyDescent="0.3">
      <c r="A274"/>
      <c r="C274" s="10"/>
      <c r="D274" s="9"/>
      <c r="E274" s="15"/>
      <c r="F274" s="15"/>
      <c r="G274" s="14"/>
      <c r="H274" s="14"/>
      <c r="J274" s="14"/>
      <c r="K274" s="14"/>
      <c r="M274" s="14"/>
    </row>
    <row r="275" spans="1:13" x14ac:dyDescent="0.3">
      <c r="A275"/>
      <c r="C275" s="10"/>
      <c r="D275" s="9"/>
      <c r="E275" s="15"/>
      <c r="F275" s="15"/>
      <c r="G275" s="14"/>
      <c r="H275" s="14"/>
      <c r="J275" s="14"/>
      <c r="K275" s="14"/>
      <c r="M275" s="14"/>
    </row>
    <row r="276" spans="1:13" x14ac:dyDescent="0.3">
      <c r="A276"/>
      <c r="C276" s="10"/>
      <c r="D276" s="9"/>
      <c r="E276" s="15"/>
      <c r="F276" s="15"/>
      <c r="G276" s="14"/>
      <c r="H276" s="14"/>
      <c r="J276" s="14"/>
      <c r="K276" s="14"/>
      <c r="M276" s="14"/>
    </row>
    <row r="277" spans="1:13" x14ac:dyDescent="0.3">
      <c r="A277"/>
      <c r="C277" s="10"/>
      <c r="D277" s="9"/>
      <c r="E277" s="15"/>
      <c r="F277" s="15"/>
      <c r="G277" s="14"/>
      <c r="H277" s="14"/>
      <c r="J277" s="14"/>
      <c r="K277" s="14"/>
      <c r="M277" s="14"/>
    </row>
    <row r="278" spans="1:13" x14ac:dyDescent="0.3">
      <c r="A278"/>
      <c r="C278" s="10"/>
      <c r="D278" s="9"/>
      <c r="E278" s="15"/>
      <c r="F278" s="15"/>
      <c r="G278" s="14"/>
      <c r="H278" s="14"/>
      <c r="J278" s="14"/>
      <c r="K278" s="14"/>
      <c r="M278" s="14"/>
    </row>
    <row r="279" spans="1:13" x14ac:dyDescent="0.3">
      <c r="A279"/>
      <c r="C279" s="10"/>
      <c r="D279" s="9"/>
      <c r="E279" s="15"/>
      <c r="F279" s="15"/>
      <c r="G279" s="14"/>
      <c r="H279" s="14"/>
      <c r="J279" s="14"/>
      <c r="K279" s="14"/>
      <c r="M279" s="14"/>
    </row>
    <row r="280" spans="1:13" x14ac:dyDescent="0.3">
      <c r="A280"/>
      <c r="C280" s="10"/>
      <c r="D280" s="9"/>
      <c r="E280" s="15"/>
      <c r="F280" s="15"/>
      <c r="G280" s="14"/>
      <c r="H280" s="14"/>
      <c r="J280" s="14"/>
      <c r="K280" s="14"/>
      <c r="M280" s="14"/>
    </row>
    <row r="281" spans="1:13" x14ac:dyDescent="0.3">
      <c r="A281"/>
      <c r="C281" s="10"/>
      <c r="D281" s="9"/>
      <c r="E281" s="15"/>
      <c r="F281" s="15"/>
      <c r="G281" s="14"/>
      <c r="H281" s="14"/>
      <c r="J281" s="14"/>
      <c r="K281" s="14"/>
      <c r="M281" s="14"/>
    </row>
    <row r="282" spans="1:13" x14ac:dyDescent="0.3">
      <c r="A282"/>
      <c r="C282" s="10"/>
      <c r="D282" s="9"/>
      <c r="E282" s="15"/>
      <c r="F282" s="15"/>
      <c r="G282" s="14"/>
      <c r="H282" s="14"/>
      <c r="J282" s="14"/>
      <c r="K282" s="14"/>
      <c r="M282" s="14"/>
    </row>
    <row r="283" spans="1:13" x14ac:dyDescent="0.3">
      <c r="A283"/>
      <c r="C283" s="10"/>
      <c r="D283" s="9"/>
      <c r="E283" s="15"/>
      <c r="F283" s="15"/>
      <c r="G283" s="14"/>
      <c r="H283" s="14"/>
      <c r="J283" s="14"/>
      <c r="K283" s="14"/>
      <c r="M283" s="14"/>
    </row>
    <row r="284" spans="1:13" x14ac:dyDescent="0.3">
      <c r="A284"/>
      <c r="C284" s="10"/>
      <c r="D284" s="9"/>
      <c r="E284" s="15"/>
      <c r="F284" s="15"/>
      <c r="G284" s="14"/>
      <c r="H284" s="14"/>
      <c r="J284" s="14"/>
      <c r="K284" s="14"/>
      <c r="M284" s="14"/>
    </row>
    <row r="285" spans="1:13" x14ac:dyDescent="0.3">
      <c r="A285"/>
      <c r="C285" s="10"/>
      <c r="D285" s="9"/>
      <c r="E285" s="15"/>
      <c r="F285" s="15"/>
      <c r="G285" s="14"/>
      <c r="H285" s="14"/>
      <c r="J285" s="14"/>
      <c r="K285" s="14"/>
      <c r="M285" s="14"/>
    </row>
    <row r="286" spans="1:13" x14ac:dyDescent="0.3">
      <c r="A286"/>
      <c r="C286" s="10"/>
      <c r="D286" s="9"/>
      <c r="E286" s="15"/>
      <c r="F286" s="15"/>
      <c r="G286" s="14"/>
      <c r="H286" s="14"/>
      <c r="J286" s="14"/>
      <c r="K286" s="14"/>
      <c r="M286" s="14"/>
    </row>
    <row r="287" spans="1:13" x14ac:dyDescent="0.3">
      <c r="A287"/>
      <c r="C287" s="10"/>
      <c r="D287" s="9"/>
      <c r="E287" s="15"/>
      <c r="F287" s="15"/>
      <c r="G287" s="14"/>
      <c r="H287" s="14"/>
      <c r="J287" s="14"/>
      <c r="K287" s="14"/>
      <c r="M287" s="14"/>
    </row>
    <row r="288" spans="1:13" x14ac:dyDescent="0.3">
      <c r="A288"/>
      <c r="C288" s="10"/>
      <c r="D288" s="9"/>
      <c r="E288" s="15"/>
      <c r="F288" s="15"/>
      <c r="G288" s="14"/>
      <c r="H288" s="14"/>
      <c r="J288" s="14"/>
      <c r="K288" s="14"/>
      <c r="M288" s="14"/>
    </row>
    <row r="289" spans="1:13" x14ac:dyDescent="0.3">
      <c r="A289"/>
      <c r="C289" s="10"/>
      <c r="D289" s="9"/>
      <c r="E289" s="15"/>
      <c r="F289" s="15"/>
      <c r="G289" s="14"/>
      <c r="H289" s="14"/>
      <c r="J289" s="14"/>
      <c r="K289" s="14"/>
      <c r="M289" s="14"/>
    </row>
    <row r="290" spans="1:13" x14ac:dyDescent="0.3">
      <c r="A290"/>
      <c r="C290" s="10"/>
      <c r="D290" s="9"/>
      <c r="E290" s="15"/>
      <c r="F290" s="15"/>
      <c r="G290" s="14"/>
      <c r="H290" s="14"/>
      <c r="J290" s="14"/>
      <c r="K290" s="14"/>
      <c r="M290" s="14"/>
    </row>
    <row r="291" spans="1:13" x14ac:dyDescent="0.3">
      <c r="A291"/>
      <c r="C291" s="10"/>
      <c r="D291" s="9"/>
      <c r="E291" s="15"/>
      <c r="F291" s="15"/>
      <c r="G291" s="14"/>
      <c r="H291" s="14"/>
      <c r="J291" s="14"/>
      <c r="K291" s="14"/>
      <c r="M291" s="14"/>
    </row>
    <row r="292" spans="1:13" x14ac:dyDescent="0.3">
      <c r="A292"/>
      <c r="C292" s="10"/>
      <c r="D292" s="9"/>
      <c r="E292" s="15"/>
      <c r="F292" s="15"/>
      <c r="G292" s="14"/>
      <c r="H292" s="14"/>
      <c r="J292" s="14"/>
      <c r="K292" s="14"/>
      <c r="M292" s="14"/>
    </row>
    <row r="293" spans="1:13" x14ac:dyDescent="0.3">
      <c r="A293"/>
      <c r="C293" s="10"/>
      <c r="D293" s="9"/>
      <c r="E293" s="15"/>
      <c r="F293" s="15"/>
      <c r="G293" s="14"/>
      <c r="H293" s="14"/>
      <c r="J293" s="14"/>
      <c r="K293" s="14"/>
      <c r="M293" s="14"/>
    </row>
    <row r="294" spans="1:13" x14ac:dyDescent="0.3">
      <c r="A294"/>
      <c r="C294" s="10"/>
      <c r="D294" s="9"/>
      <c r="E294" s="15"/>
      <c r="F294" s="15"/>
      <c r="G294" s="14"/>
      <c r="H294" s="14"/>
      <c r="J294" s="14"/>
      <c r="K294" s="14"/>
      <c r="M294" s="14"/>
    </row>
    <row r="295" spans="1:13" x14ac:dyDescent="0.3">
      <c r="A295"/>
      <c r="C295" s="10"/>
      <c r="D295" s="9"/>
      <c r="E295" s="15"/>
      <c r="F295" s="15"/>
      <c r="G295" s="14"/>
      <c r="H295" s="14"/>
      <c r="J295" s="14"/>
      <c r="K295" s="14"/>
      <c r="M295" s="14"/>
    </row>
    <row r="296" spans="1:13" x14ac:dyDescent="0.3">
      <c r="A296"/>
      <c r="C296" s="10"/>
      <c r="D296" s="9"/>
      <c r="E296" s="15"/>
      <c r="F296" s="15"/>
      <c r="G296" s="14"/>
      <c r="H296" s="14"/>
      <c r="J296" s="14"/>
      <c r="K296" s="14"/>
      <c r="M296" s="14"/>
    </row>
    <row r="297" spans="1:13" x14ac:dyDescent="0.3">
      <c r="A297"/>
      <c r="C297" s="10"/>
      <c r="D297" s="9"/>
      <c r="E297" s="15"/>
      <c r="F297" s="15"/>
      <c r="G297" s="14"/>
      <c r="H297" s="14"/>
      <c r="J297" s="14"/>
      <c r="K297" s="14"/>
      <c r="M297" s="14"/>
    </row>
    <row r="298" spans="1:13" x14ac:dyDescent="0.3">
      <c r="A298"/>
      <c r="C298" s="10"/>
      <c r="D298" s="9"/>
      <c r="E298" s="15"/>
      <c r="F298" s="15"/>
      <c r="G298" s="14"/>
      <c r="H298" s="14"/>
      <c r="J298" s="14"/>
      <c r="K298" s="14"/>
      <c r="M298" s="14"/>
    </row>
    <row r="299" spans="1:13" x14ac:dyDescent="0.3">
      <c r="A299"/>
      <c r="C299" s="10"/>
      <c r="D299" s="9"/>
      <c r="E299" s="15"/>
      <c r="F299" s="15"/>
      <c r="G299" s="14"/>
      <c r="H299" s="14"/>
      <c r="J299" s="14"/>
      <c r="K299" s="14"/>
      <c r="M299" s="14"/>
    </row>
    <row r="300" spans="1:13" x14ac:dyDescent="0.3">
      <c r="A300"/>
      <c r="C300" s="10"/>
      <c r="D300" s="9"/>
      <c r="E300" s="15"/>
      <c r="F300" s="15"/>
      <c r="G300" s="14"/>
      <c r="H300" s="14"/>
      <c r="J300" s="14"/>
      <c r="K300" s="14"/>
      <c r="M300" s="14"/>
    </row>
    <row r="301" spans="1:13" x14ac:dyDescent="0.3">
      <c r="A301"/>
      <c r="C301" s="10"/>
      <c r="D301" s="9"/>
      <c r="E301" s="15"/>
      <c r="F301" s="15"/>
      <c r="G301" s="14"/>
      <c r="H301" s="14"/>
      <c r="J301" s="14"/>
      <c r="K301" s="14"/>
      <c r="M301" s="14"/>
    </row>
    <row r="302" spans="1:13" x14ac:dyDescent="0.3">
      <c r="A302"/>
      <c r="C302" s="10"/>
      <c r="D302" s="9"/>
      <c r="E302" s="15"/>
      <c r="F302" s="15"/>
      <c r="G302" s="14"/>
      <c r="H302" s="14"/>
      <c r="J302" s="14"/>
      <c r="K302" s="14"/>
      <c r="M302" s="14"/>
    </row>
    <row r="303" spans="1:13" x14ac:dyDescent="0.3">
      <c r="A303"/>
      <c r="C303" s="10"/>
      <c r="D303" s="9"/>
      <c r="E303" s="15"/>
      <c r="F303" s="15"/>
      <c r="G303" s="14"/>
      <c r="H303" s="14"/>
      <c r="J303" s="14"/>
      <c r="K303" s="14"/>
      <c r="M303" s="14"/>
    </row>
    <row r="304" spans="1:13" x14ac:dyDescent="0.3">
      <c r="A304"/>
      <c r="C304" s="10"/>
      <c r="D304" s="9"/>
      <c r="E304" s="15"/>
      <c r="F304" s="15"/>
      <c r="G304" s="14"/>
      <c r="H304" s="14"/>
      <c r="J304" s="14"/>
      <c r="K304" s="14"/>
      <c r="M304" s="14"/>
    </row>
    <row r="305" spans="1:13" x14ac:dyDescent="0.3">
      <c r="A305"/>
      <c r="C305" s="10"/>
      <c r="D305" s="9"/>
      <c r="E305" s="15"/>
      <c r="F305" s="15"/>
      <c r="G305" s="14"/>
      <c r="H305" s="14"/>
      <c r="J305" s="14"/>
      <c r="K305" s="14"/>
      <c r="M305" s="14"/>
    </row>
    <row r="306" spans="1:13" x14ac:dyDescent="0.3">
      <c r="A306"/>
      <c r="C306" s="10"/>
      <c r="D306" s="9"/>
      <c r="E306" s="15"/>
      <c r="F306" s="15"/>
      <c r="G306" s="14"/>
      <c r="H306" s="14"/>
      <c r="J306" s="14"/>
      <c r="K306" s="14"/>
      <c r="M306" s="14"/>
    </row>
    <row r="307" spans="1:13" x14ac:dyDescent="0.3">
      <c r="A307"/>
      <c r="C307" s="10"/>
      <c r="D307" s="9"/>
      <c r="E307" s="15"/>
      <c r="F307" s="15"/>
      <c r="G307" s="14"/>
      <c r="H307" s="14"/>
      <c r="J307" s="14"/>
      <c r="K307" s="14"/>
      <c r="M307" s="14"/>
    </row>
    <row r="308" spans="1:13" x14ac:dyDescent="0.3">
      <c r="A308"/>
      <c r="C308" s="10"/>
      <c r="D308" s="9"/>
      <c r="E308" s="15"/>
      <c r="F308" s="15"/>
      <c r="G308" s="14"/>
      <c r="H308" s="14"/>
      <c r="J308" s="14"/>
      <c r="K308" s="14"/>
      <c r="M308" s="14"/>
    </row>
    <row r="309" spans="1:13" x14ac:dyDescent="0.3">
      <c r="A309"/>
      <c r="C309" s="10"/>
      <c r="D309" s="9"/>
      <c r="E309" s="15"/>
      <c r="F309" s="15"/>
      <c r="G309" s="14"/>
      <c r="H309" s="14"/>
      <c r="J309" s="14"/>
      <c r="K309" s="14"/>
      <c r="M309" s="14"/>
    </row>
    <row r="310" spans="1:13" x14ac:dyDescent="0.3">
      <c r="A310"/>
      <c r="C310" s="10"/>
      <c r="D310" s="9"/>
      <c r="E310" s="15"/>
      <c r="F310" s="15"/>
      <c r="G310" s="14"/>
      <c r="H310" s="14"/>
      <c r="J310" s="14"/>
      <c r="K310" s="14"/>
      <c r="M310" s="14"/>
    </row>
    <row r="311" spans="1:13" x14ac:dyDescent="0.3">
      <c r="A311"/>
      <c r="C311" s="10"/>
      <c r="D311" s="9"/>
      <c r="E311" s="15"/>
      <c r="F311" s="15"/>
      <c r="G311" s="14"/>
      <c r="H311" s="14"/>
      <c r="J311" s="14"/>
      <c r="K311" s="14"/>
      <c r="M311" s="14"/>
    </row>
    <row r="312" spans="1:13" x14ac:dyDescent="0.3">
      <c r="A312"/>
      <c r="C312" s="10"/>
      <c r="D312" s="9"/>
      <c r="E312" s="15"/>
      <c r="F312" s="15"/>
      <c r="G312" s="14"/>
      <c r="H312" s="14"/>
      <c r="J312" s="14"/>
      <c r="K312" s="14"/>
      <c r="M312" s="14"/>
    </row>
    <row r="313" spans="1:13" x14ac:dyDescent="0.3">
      <c r="A313"/>
      <c r="C313" s="10"/>
      <c r="D313" s="9"/>
      <c r="E313" s="15"/>
      <c r="F313" s="15"/>
      <c r="G313" s="14"/>
      <c r="H313" s="14"/>
      <c r="J313" s="14"/>
      <c r="K313" s="14"/>
      <c r="M313" s="14"/>
    </row>
    <row r="314" spans="1:13" x14ac:dyDescent="0.3">
      <c r="A314"/>
      <c r="C314" s="10"/>
      <c r="D314" s="9"/>
      <c r="E314" s="15"/>
      <c r="F314" s="15"/>
      <c r="G314" s="14"/>
      <c r="H314" s="14"/>
      <c r="J314" s="14"/>
      <c r="K314" s="14"/>
      <c r="M314" s="14"/>
    </row>
    <row r="315" spans="1:13" x14ac:dyDescent="0.3">
      <c r="A315"/>
      <c r="C315" s="10"/>
      <c r="D315" s="9"/>
      <c r="E315" s="15"/>
      <c r="F315" s="15"/>
      <c r="G315" s="14"/>
      <c r="H315" s="14"/>
      <c r="J315" s="14"/>
      <c r="K315" s="14"/>
      <c r="M315" s="14"/>
    </row>
    <row r="316" spans="1:13" x14ac:dyDescent="0.3">
      <c r="A316"/>
      <c r="C316" s="10"/>
      <c r="D316" s="9"/>
      <c r="E316" s="15"/>
      <c r="F316" s="15"/>
      <c r="G316" s="14"/>
      <c r="H316" s="14"/>
      <c r="J316" s="14"/>
      <c r="K316" s="14"/>
      <c r="M316" s="14"/>
    </row>
    <row r="317" spans="1:13" x14ac:dyDescent="0.3">
      <c r="A317"/>
      <c r="C317" s="10"/>
      <c r="D317" s="9"/>
      <c r="E317" s="15"/>
      <c r="F317" s="15"/>
      <c r="G317" s="14"/>
      <c r="H317" s="14"/>
      <c r="J317" s="14"/>
      <c r="K317" s="14"/>
      <c r="M317" s="14"/>
    </row>
    <row r="318" spans="1:13" x14ac:dyDescent="0.3">
      <c r="A318"/>
      <c r="C318" s="10"/>
      <c r="D318" s="9"/>
      <c r="E318" s="15"/>
      <c r="F318" s="15"/>
      <c r="G318" s="14"/>
      <c r="H318" s="14"/>
      <c r="J318" s="14"/>
      <c r="K318" s="14"/>
      <c r="M318" s="14"/>
    </row>
    <row r="319" spans="1:13" x14ac:dyDescent="0.3">
      <c r="A319"/>
      <c r="C319" s="10"/>
      <c r="D319" s="9"/>
      <c r="E319" s="15"/>
      <c r="F319" s="15"/>
      <c r="G319" s="14"/>
      <c r="H319" s="14"/>
      <c r="J319" s="14"/>
      <c r="K319" s="14"/>
      <c r="M319" s="14"/>
    </row>
    <row r="320" spans="1:13" x14ac:dyDescent="0.3">
      <c r="A320"/>
      <c r="C320" s="10"/>
      <c r="D320" s="9"/>
      <c r="E320" s="15"/>
      <c r="F320" s="15"/>
      <c r="G320" s="14"/>
      <c r="H320" s="14"/>
      <c r="J320" s="14"/>
      <c r="K320" s="14"/>
      <c r="M320" s="14"/>
    </row>
    <row r="321" spans="1:13" x14ac:dyDescent="0.3">
      <c r="A321"/>
      <c r="C321" s="10"/>
      <c r="D321" s="9"/>
      <c r="E321" s="15"/>
      <c r="F321" s="15"/>
      <c r="G321" s="14"/>
      <c r="H321" s="14"/>
      <c r="J321" s="14"/>
      <c r="K321" s="14"/>
      <c r="M321" s="14"/>
    </row>
    <row r="322" spans="1:13" x14ac:dyDescent="0.3">
      <c r="A322"/>
      <c r="C322" s="10"/>
      <c r="D322" s="9"/>
      <c r="E322" s="15"/>
      <c r="F322" s="15"/>
      <c r="G322" s="14"/>
      <c r="H322" s="14"/>
      <c r="J322" s="14"/>
      <c r="K322" s="14"/>
      <c r="M322" s="14"/>
    </row>
    <row r="323" spans="1:13" x14ac:dyDescent="0.3">
      <c r="A323"/>
      <c r="C323" s="10"/>
      <c r="D323" s="9"/>
      <c r="E323" s="15"/>
      <c r="F323" s="15"/>
      <c r="G323" s="14"/>
      <c r="H323" s="14"/>
      <c r="J323" s="14"/>
      <c r="K323" s="14"/>
      <c r="M323" s="14"/>
    </row>
    <row r="324" spans="1:13" x14ac:dyDescent="0.3">
      <c r="A324"/>
      <c r="C324" s="10"/>
      <c r="D324" s="9"/>
      <c r="E324" s="15"/>
      <c r="F324" s="15"/>
      <c r="G324" s="14"/>
      <c r="H324" s="14"/>
      <c r="J324" s="14"/>
      <c r="K324" s="14"/>
      <c r="M324" s="14"/>
    </row>
    <row r="325" spans="1:13" x14ac:dyDescent="0.3">
      <c r="A325"/>
      <c r="C325" s="10"/>
      <c r="D325" s="9"/>
      <c r="E325" s="15"/>
      <c r="F325" s="15"/>
      <c r="G325" s="14"/>
      <c r="H325" s="14"/>
      <c r="J325" s="14"/>
      <c r="K325" s="14"/>
      <c r="M325" s="14"/>
    </row>
    <row r="326" spans="1:13" x14ac:dyDescent="0.3">
      <c r="A326"/>
      <c r="C326" s="10"/>
      <c r="D326" s="9"/>
      <c r="E326" s="15"/>
      <c r="F326" s="15"/>
      <c r="G326" s="14"/>
      <c r="H326" s="14"/>
      <c r="J326" s="14"/>
      <c r="K326" s="14"/>
      <c r="M326" s="14"/>
    </row>
    <row r="327" spans="1:13" x14ac:dyDescent="0.3">
      <c r="A327"/>
      <c r="C327" s="10"/>
      <c r="D327" s="9"/>
      <c r="E327" s="15"/>
      <c r="F327" s="15"/>
      <c r="G327" s="14"/>
      <c r="H327" s="14"/>
      <c r="J327" s="14"/>
      <c r="K327" s="14"/>
      <c r="M327" s="14"/>
    </row>
    <row r="328" spans="1:13" x14ac:dyDescent="0.3">
      <c r="A328"/>
      <c r="C328" s="10"/>
      <c r="D328" s="9"/>
      <c r="E328" s="15"/>
      <c r="F328" s="15"/>
      <c r="G328" s="14"/>
      <c r="H328" s="14"/>
      <c r="J328" s="14"/>
      <c r="K328" s="14"/>
      <c r="M328" s="14"/>
    </row>
    <row r="329" spans="1:13" x14ac:dyDescent="0.3">
      <c r="A329"/>
      <c r="C329" s="10"/>
      <c r="D329" s="9"/>
      <c r="E329" s="15"/>
      <c r="F329" s="15"/>
      <c r="G329" s="14"/>
      <c r="H329" s="14"/>
      <c r="J329" s="14"/>
      <c r="K329" s="14"/>
      <c r="M329" s="14"/>
    </row>
    <row r="330" spans="1:13" x14ac:dyDescent="0.3">
      <c r="A330"/>
      <c r="C330" s="10"/>
      <c r="D330" s="9"/>
      <c r="E330" s="15"/>
      <c r="F330" s="15"/>
      <c r="G330" s="14"/>
      <c r="H330" s="14"/>
      <c r="J330" s="14"/>
      <c r="K330" s="14"/>
      <c r="M330" s="14"/>
    </row>
    <row r="331" spans="1:13" x14ac:dyDescent="0.3">
      <c r="A331"/>
      <c r="C331" s="10"/>
      <c r="D331" s="9"/>
      <c r="E331" s="15"/>
      <c r="F331" s="15"/>
      <c r="G331" s="14"/>
      <c r="H331" s="14"/>
      <c r="J331" s="14"/>
      <c r="K331" s="14"/>
      <c r="M331" s="14"/>
    </row>
    <row r="332" spans="1:13" x14ac:dyDescent="0.3">
      <c r="A332"/>
      <c r="C332" s="10"/>
      <c r="D332" s="9"/>
      <c r="E332" s="15"/>
      <c r="F332" s="15"/>
      <c r="G332" s="14"/>
      <c r="H332" s="14"/>
      <c r="J332" s="14"/>
      <c r="K332" s="14"/>
      <c r="M332" s="14"/>
    </row>
    <row r="333" spans="1:13" x14ac:dyDescent="0.3">
      <c r="A333"/>
      <c r="C333" s="10"/>
      <c r="D333" s="9"/>
      <c r="E333" s="15"/>
      <c r="F333" s="15"/>
      <c r="G333" s="14"/>
      <c r="H333" s="14"/>
      <c r="J333" s="14"/>
      <c r="K333" s="14"/>
      <c r="M333" s="14"/>
    </row>
    <row r="334" spans="1:13" x14ac:dyDescent="0.3">
      <c r="A334"/>
      <c r="C334" s="10"/>
      <c r="D334" s="9"/>
      <c r="E334" s="15"/>
      <c r="F334" s="15"/>
      <c r="G334" s="14"/>
      <c r="H334" s="14"/>
      <c r="J334" s="14"/>
      <c r="K334" s="14"/>
      <c r="M334" s="14"/>
    </row>
    <row r="335" spans="1:13" x14ac:dyDescent="0.3">
      <c r="A335"/>
      <c r="C335" s="10"/>
      <c r="D335" s="9"/>
      <c r="E335" s="15"/>
      <c r="F335" s="15"/>
      <c r="G335" s="14"/>
      <c r="H335" s="14"/>
      <c r="J335" s="14"/>
      <c r="K335" s="14"/>
      <c r="M335" s="14"/>
    </row>
    <row r="336" spans="1:13" x14ac:dyDescent="0.3">
      <c r="A336"/>
      <c r="C336" s="10"/>
      <c r="D336" s="9"/>
      <c r="E336" s="15"/>
      <c r="F336" s="15"/>
      <c r="G336" s="14"/>
      <c r="H336" s="14"/>
      <c r="J336" s="14"/>
      <c r="K336" s="14"/>
      <c r="M336" s="14"/>
    </row>
    <row r="337" spans="1:13" x14ac:dyDescent="0.3">
      <c r="A337"/>
      <c r="C337" s="10"/>
      <c r="D337" s="9"/>
      <c r="E337" s="15"/>
      <c r="F337" s="15"/>
      <c r="G337" s="14"/>
      <c r="H337" s="14"/>
      <c r="J337" s="14"/>
      <c r="K337" s="14"/>
      <c r="M337" s="14"/>
    </row>
    <row r="338" spans="1:13" x14ac:dyDescent="0.3">
      <c r="A338"/>
      <c r="C338" s="10"/>
      <c r="D338" s="9"/>
      <c r="E338" s="15"/>
      <c r="F338" s="15"/>
      <c r="G338" s="14"/>
      <c r="H338" s="14"/>
      <c r="J338" s="14"/>
      <c r="K338" s="14"/>
      <c r="M338" s="14"/>
    </row>
    <row r="339" spans="1:13" x14ac:dyDescent="0.3">
      <c r="A339"/>
      <c r="C339" s="10"/>
      <c r="D339" s="9"/>
      <c r="E339" s="15"/>
      <c r="F339" s="15"/>
      <c r="G339" s="14"/>
      <c r="H339" s="14"/>
      <c r="J339" s="14"/>
      <c r="K339" s="14"/>
      <c r="M339" s="14"/>
    </row>
    <row r="340" spans="1:13" x14ac:dyDescent="0.3">
      <c r="A340"/>
      <c r="C340" s="10"/>
      <c r="D340" s="9"/>
      <c r="E340" s="15"/>
      <c r="F340" s="15"/>
      <c r="G340" s="14"/>
      <c r="H340" s="14"/>
      <c r="J340" s="14"/>
      <c r="K340" s="14"/>
      <c r="M340" s="14"/>
    </row>
    <row r="341" spans="1:13" x14ac:dyDescent="0.3">
      <c r="A341"/>
      <c r="C341" s="10"/>
      <c r="D341" s="9"/>
      <c r="E341" s="15"/>
      <c r="F341" s="15"/>
      <c r="G341" s="14"/>
      <c r="H341" s="14"/>
      <c r="J341" s="14"/>
      <c r="K341" s="14"/>
      <c r="M341" s="14"/>
    </row>
    <row r="342" spans="1:13" x14ac:dyDescent="0.3">
      <c r="A342"/>
      <c r="C342" s="10"/>
      <c r="D342" s="9"/>
      <c r="E342" s="15"/>
      <c r="F342" s="15"/>
      <c r="G342" s="14"/>
      <c r="H342" s="14"/>
      <c r="J342" s="14"/>
      <c r="K342" s="14"/>
      <c r="M342" s="14"/>
    </row>
    <row r="343" spans="1:13" x14ac:dyDescent="0.3">
      <c r="A343"/>
      <c r="C343" s="10"/>
      <c r="D343" s="9"/>
      <c r="E343" s="15"/>
      <c r="F343" s="15"/>
      <c r="G343" s="14"/>
      <c r="H343" s="14"/>
      <c r="J343" s="14"/>
      <c r="K343" s="14"/>
      <c r="M343" s="14"/>
    </row>
    <row r="344" spans="1:13" x14ac:dyDescent="0.3">
      <c r="A344"/>
      <c r="C344" s="10"/>
      <c r="D344" s="9"/>
      <c r="E344" s="15"/>
      <c r="F344" s="15"/>
      <c r="G344" s="14"/>
      <c r="H344" s="14"/>
      <c r="J344" s="14"/>
      <c r="K344" s="14"/>
      <c r="M344" s="14"/>
    </row>
    <row r="345" spans="1:13" x14ac:dyDescent="0.3">
      <c r="A345"/>
      <c r="C345" s="10"/>
      <c r="D345" s="9"/>
      <c r="E345" s="15"/>
      <c r="F345" s="15"/>
      <c r="G345" s="14"/>
      <c r="H345" s="14"/>
      <c r="J345" s="14"/>
      <c r="K345" s="14"/>
      <c r="M345" s="14"/>
    </row>
    <row r="346" spans="1:13" x14ac:dyDescent="0.3">
      <c r="A346"/>
      <c r="C346" s="10"/>
      <c r="D346" s="9"/>
      <c r="E346" s="15"/>
      <c r="F346" s="15"/>
      <c r="G346" s="14"/>
      <c r="H346" s="14"/>
      <c r="J346" s="14"/>
      <c r="K346" s="14"/>
      <c r="M346" s="14"/>
    </row>
    <row r="347" spans="1:13" x14ac:dyDescent="0.3">
      <c r="A347"/>
      <c r="C347" s="10"/>
      <c r="D347" s="9"/>
      <c r="E347" s="15"/>
      <c r="F347" s="15"/>
      <c r="G347" s="14"/>
      <c r="H347" s="14"/>
      <c r="J347" s="14"/>
      <c r="K347" s="14"/>
      <c r="M347" s="14"/>
    </row>
    <row r="348" spans="1:13" x14ac:dyDescent="0.3">
      <c r="A348"/>
      <c r="C348" s="10"/>
      <c r="D348" s="9"/>
      <c r="E348" s="15"/>
      <c r="F348" s="15"/>
      <c r="G348" s="14"/>
      <c r="H348" s="14"/>
      <c r="J348" s="14"/>
      <c r="K348" s="14"/>
      <c r="M348" s="14"/>
    </row>
    <row r="349" spans="1:13" x14ac:dyDescent="0.3">
      <c r="A349"/>
      <c r="C349" s="10"/>
      <c r="D349" s="9"/>
      <c r="E349" s="15"/>
      <c r="F349" s="15"/>
      <c r="G349" s="14"/>
      <c r="H349" s="14"/>
      <c r="J349" s="14"/>
      <c r="K349" s="14"/>
      <c r="M349" s="14"/>
    </row>
    <row r="350" spans="1:13" x14ac:dyDescent="0.3">
      <c r="A350"/>
      <c r="C350" s="10"/>
      <c r="D350" s="9"/>
      <c r="E350" s="15"/>
      <c r="F350" s="15"/>
      <c r="G350" s="14"/>
      <c r="H350" s="14"/>
      <c r="J350" s="14"/>
      <c r="K350" s="14"/>
      <c r="M350" s="14"/>
    </row>
    <row r="351" spans="1:13" x14ac:dyDescent="0.3">
      <c r="A351"/>
      <c r="C351" s="10"/>
      <c r="D351" s="9"/>
      <c r="E351" s="15"/>
      <c r="F351" s="15"/>
      <c r="G351" s="14"/>
      <c r="H351" s="14"/>
      <c r="J351" s="14"/>
      <c r="K351" s="14"/>
      <c r="M351" s="14"/>
    </row>
    <row r="352" spans="1:13" x14ac:dyDescent="0.3">
      <c r="A352"/>
      <c r="C352" s="10"/>
      <c r="D352" s="9"/>
      <c r="E352" s="15"/>
      <c r="F352" s="15"/>
      <c r="G352" s="14"/>
      <c r="H352" s="14"/>
      <c r="J352" s="14"/>
      <c r="K352" s="14"/>
      <c r="M352" s="14"/>
    </row>
    <row r="353" spans="1:13" x14ac:dyDescent="0.3">
      <c r="A353"/>
      <c r="C353" s="10"/>
      <c r="D353" s="9"/>
      <c r="E353" s="15"/>
      <c r="F353" s="15"/>
      <c r="G353" s="14"/>
      <c r="H353" s="14"/>
      <c r="J353" s="14"/>
      <c r="K353" s="14"/>
      <c r="M353" s="14"/>
    </row>
    <row r="354" spans="1:13" x14ac:dyDescent="0.3">
      <c r="A354"/>
      <c r="C354" s="10"/>
      <c r="D354" s="9"/>
      <c r="E354" s="15"/>
      <c r="F354" s="15"/>
      <c r="G354" s="14"/>
      <c r="H354" s="14"/>
      <c r="J354" s="14"/>
      <c r="K354" s="14"/>
      <c r="M354" s="14"/>
    </row>
    <row r="355" spans="1:13" x14ac:dyDescent="0.3">
      <c r="A355"/>
      <c r="C355" s="10"/>
      <c r="D355" s="9"/>
      <c r="E355" s="15"/>
      <c r="F355" s="15"/>
      <c r="G355" s="14"/>
      <c r="H355" s="14"/>
      <c r="J355" s="14"/>
      <c r="K355" s="14"/>
      <c r="M355" s="14"/>
    </row>
    <row r="356" spans="1:13" x14ac:dyDescent="0.3">
      <c r="A356"/>
      <c r="C356" s="10"/>
      <c r="D356" s="9"/>
      <c r="E356" s="15"/>
      <c r="F356" s="15"/>
      <c r="G356" s="14"/>
      <c r="H356" s="14"/>
      <c r="J356" s="14"/>
      <c r="K356" s="14"/>
      <c r="M356" s="14"/>
    </row>
    <row r="357" spans="1:13" x14ac:dyDescent="0.3">
      <c r="A357"/>
      <c r="C357" s="10"/>
      <c r="D357" s="9"/>
      <c r="E357" s="15"/>
      <c r="F357" s="15"/>
      <c r="G357" s="14"/>
      <c r="H357" s="14"/>
      <c r="J357" s="14"/>
      <c r="K357" s="14"/>
      <c r="M357" s="14"/>
    </row>
    <row r="358" spans="1:13" x14ac:dyDescent="0.3">
      <c r="A358"/>
      <c r="C358" s="10"/>
      <c r="D358" s="9"/>
      <c r="E358" s="15"/>
      <c r="F358" s="15"/>
      <c r="G358" s="14"/>
      <c r="H358" s="14"/>
      <c r="J358" s="14"/>
      <c r="K358" s="14"/>
      <c r="M358" s="14"/>
    </row>
    <row r="359" spans="1:13" x14ac:dyDescent="0.3">
      <c r="A359"/>
      <c r="C359" s="10"/>
      <c r="D359" s="9"/>
      <c r="E359" s="15"/>
      <c r="F359" s="15"/>
      <c r="G359" s="14"/>
      <c r="H359" s="14"/>
      <c r="J359" s="14"/>
      <c r="K359" s="14"/>
      <c r="M359" s="14"/>
    </row>
    <row r="360" spans="1:13" x14ac:dyDescent="0.3">
      <c r="A360"/>
      <c r="C360" s="10"/>
      <c r="D360" s="9"/>
      <c r="E360" s="15"/>
      <c r="F360" s="15"/>
      <c r="G360" s="14"/>
      <c r="H360" s="14"/>
      <c r="J360" s="14"/>
      <c r="K360" s="14"/>
      <c r="M360" s="14"/>
    </row>
    <row r="361" spans="1:13" x14ac:dyDescent="0.3">
      <c r="A361"/>
      <c r="C361" s="10"/>
      <c r="D361" s="9"/>
      <c r="E361" s="15"/>
      <c r="F361" s="15"/>
      <c r="G361" s="14"/>
      <c r="H361" s="14"/>
      <c r="J361" s="14"/>
      <c r="K361" s="14"/>
      <c r="M361" s="14"/>
    </row>
    <row r="362" spans="1:13" x14ac:dyDescent="0.3">
      <c r="A362"/>
      <c r="C362" s="10"/>
      <c r="D362" s="9"/>
      <c r="E362" s="15"/>
      <c r="F362" s="15"/>
      <c r="G362" s="14"/>
      <c r="H362" s="14"/>
      <c r="J362" s="14"/>
      <c r="K362" s="14"/>
      <c r="M362" s="14"/>
    </row>
    <row r="363" spans="1:13" x14ac:dyDescent="0.3">
      <c r="A363"/>
      <c r="C363" s="10"/>
      <c r="D363" s="9"/>
      <c r="E363" s="15"/>
      <c r="F363" s="15"/>
      <c r="G363" s="14"/>
      <c r="H363" s="14"/>
      <c r="J363" s="14"/>
      <c r="K363" s="14"/>
      <c r="M363" s="14"/>
    </row>
    <row r="364" spans="1:13" x14ac:dyDescent="0.3">
      <c r="A364"/>
      <c r="C364" s="10"/>
      <c r="D364" s="9"/>
      <c r="E364" s="15"/>
      <c r="F364" s="15"/>
      <c r="G364" s="14"/>
      <c r="H364" s="14"/>
      <c r="J364" s="14"/>
      <c r="K364" s="14"/>
      <c r="M364" s="14"/>
    </row>
    <row r="365" spans="1:13" x14ac:dyDescent="0.3">
      <c r="A365"/>
      <c r="C365" s="10"/>
      <c r="D365" s="9"/>
      <c r="E365" s="15"/>
      <c r="F365" s="15"/>
      <c r="G365" s="14"/>
      <c r="H365" s="14"/>
      <c r="J365" s="14"/>
      <c r="K365" s="14"/>
      <c r="M365" s="14"/>
    </row>
    <row r="366" spans="1:13" x14ac:dyDescent="0.3">
      <c r="A366"/>
      <c r="C366" s="10"/>
      <c r="D366" s="9"/>
      <c r="E366" s="15"/>
      <c r="F366" s="15"/>
      <c r="G366" s="14"/>
      <c r="H366" s="14"/>
      <c r="J366" s="14"/>
      <c r="K366" s="14"/>
      <c r="M366" s="14"/>
    </row>
    <row r="367" spans="1:13" x14ac:dyDescent="0.3">
      <c r="A367"/>
      <c r="C367" s="10"/>
      <c r="D367" s="9"/>
      <c r="E367" s="15"/>
      <c r="F367" s="15"/>
      <c r="G367" s="14"/>
      <c r="H367" s="14"/>
      <c r="J367" s="14"/>
      <c r="K367" s="14"/>
      <c r="M367" s="14"/>
    </row>
    <row r="368" spans="1:13" x14ac:dyDescent="0.3">
      <c r="A368"/>
      <c r="C368" s="10"/>
      <c r="D368" s="9"/>
      <c r="E368" s="15"/>
      <c r="F368" s="15"/>
      <c r="G368" s="14"/>
      <c r="H368" s="14"/>
      <c r="J368" s="14"/>
      <c r="K368" s="14"/>
      <c r="M368" s="14"/>
    </row>
    <row r="369" spans="1:13" x14ac:dyDescent="0.3">
      <c r="A369"/>
      <c r="C369" s="10"/>
      <c r="D369" s="9"/>
      <c r="E369" s="15"/>
      <c r="F369" s="15"/>
      <c r="G369" s="14"/>
      <c r="H369" s="14"/>
      <c r="J369" s="14"/>
      <c r="K369" s="14"/>
      <c r="M369" s="14"/>
    </row>
    <row r="370" spans="1:13" x14ac:dyDescent="0.3">
      <c r="A370"/>
      <c r="C370" s="10"/>
      <c r="D370" s="9"/>
      <c r="E370" s="15"/>
      <c r="F370" s="15"/>
      <c r="G370" s="14"/>
      <c r="H370" s="14"/>
      <c r="J370" s="14"/>
      <c r="K370" s="14"/>
      <c r="M370" s="14"/>
    </row>
    <row r="371" spans="1:13" x14ac:dyDescent="0.3">
      <c r="A371"/>
      <c r="C371" s="10"/>
      <c r="D371" s="9"/>
      <c r="E371" s="15"/>
      <c r="F371" s="15"/>
      <c r="G371" s="14"/>
      <c r="H371" s="14"/>
      <c r="J371" s="14"/>
      <c r="K371" s="14"/>
      <c r="M371" s="14"/>
    </row>
    <row r="372" spans="1:13" x14ac:dyDescent="0.3">
      <c r="A372"/>
      <c r="C372" s="10"/>
      <c r="D372" s="9"/>
      <c r="E372" s="15"/>
      <c r="F372" s="15"/>
      <c r="G372" s="14"/>
      <c r="H372" s="14"/>
      <c r="J372" s="14"/>
      <c r="K372" s="14"/>
      <c r="M372" s="14"/>
    </row>
    <row r="373" spans="1:13" x14ac:dyDescent="0.3">
      <c r="A373"/>
      <c r="C373" s="10"/>
      <c r="D373" s="9"/>
      <c r="E373" s="15"/>
      <c r="F373" s="15"/>
      <c r="G373" s="14"/>
      <c r="H373" s="14"/>
      <c r="J373" s="14"/>
      <c r="K373" s="14"/>
      <c r="M373" s="14"/>
    </row>
    <row r="374" spans="1:13" x14ac:dyDescent="0.3">
      <c r="A374"/>
      <c r="C374" s="10"/>
      <c r="D374" s="9"/>
      <c r="E374" s="15"/>
      <c r="F374" s="15"/>
      <c r="G374" s="14"/>
      <c r="H374" s="14"/>
      <c r="J374" s="14"/>
      <c r="K374" s="14"/>
      <c r="M374" s="14"/>
    </row>
    <row r="375" spans="1:13" x14ac:dyDescent="0.3">
      <c r="A375"/>
      <c r="C375" s="10"/>
      <c r="D375" s="9"/>
      <c r="E375" s="15"/>
      <c r="F375" s="15"/>
      <c r="G375" s="14"/>
      <c r="H375" s="14"/>
      <c r="J375" s="14"/>
      <c r="K375" s="14"/>
      <c r="M375" s="14"/>
    </row>
    <row r="376" spans="1:13" x14ac:dyDescent="0.3">
      <c r="A376"/>
      <c r="C376" s="10"/>
      <c r="D376" s="9"/>
      <c r="E376" s="15"/>
      <c r="F376" s="15"/>
      <c r="G376" s="14"/>
      <c r="H376" s="14"/>
      <c r="J376" s="14"/>
      <c r="K376" s="14"/>
      <c r="M376" s="14"/>
    </row>
    <row r="377" spans="1:13" x14ac:dyDescent="0.3">
      <c r="A377"/>
      <c r="C377" s="10"/>
      <c r="D377" s="9"/>
      <c r="E377" s="15"/>
      <c r="F377" s="15"/>
      <c r="G377" s="14"/>
      <c r="H377" s="14"/>
      <c r="J377" s="14"/>
      <c r="K377" s="14"/>
      <c r="M377" s="14"/>
    </row>
    <row r="378" spans="1:13" x14ac:dyDescent="0.3">
      <c r="A378"/>
      <c r="C378" s="10"/>
      <c r="D378" s="9"/>
      <c r="E378" s="15"/>
      <c r="F378" s="15"/>
      <c r="G378" s="14"/>
      <c r="H378" s="14"/>
      <c r="J378" s="14"/>
      <c r="K378" s="14"/>
      <c r="M378" s="14"/>
    </row>
    <row r="379" spans="1:13" x14ac:dyDescent="0.3">
      <c r="A379"/>
      <c r="C379" s="10"/>
      <c r="D379" s="9"/>
      <c r="E379" s="15"/>
      <c r="F379" s="15"/>
      <c r="G379" s="14"/>
      <c r="H379" s="14"/>
      <c r="J379" s="14"/>
      <c r="K379" s="14"/>
      <c r="M379" s="14"/>
    </row>
    <row r="380" spans="1:13" x14ac:dyDescent="0.3">
      <c r="A380"/>
      <c r="C380" s="10"/>
      <c r="D380" s="9"/>
      <c r="E380" s="15"/>
      <c r="F380" s="15"/>
      <c r="G380" s="14"/>
      <c r="H380" s="14"/>
      <c r="J380" s="14"/>
      <c r="K380" s="14"/>
      <c r="M380" s="14"/>
    </row>
    <row r="381" spans="1:13" x14ac:dyDescent="0.3">
      <c r="A381"/>
      <c r="C381" s="10"/>
      <c r="D381" s="9"/>
      <c r="E381" s="15"/>
      <c r="F381" s="15"/>
      <c r="G381" s="14"/>
      <c r="H381" s="14"/>
      <c r="J381" s="14"/>
      <c r="K381" s="14"/>
      <c r="M381" s="14"/>
    </row>
    <row r="382" spans="1:13" x14ac:dyDescent="0.3">
      <c r="A382"/>
      <c r="C382" s="10"/>
      <c r="D382" s="9"/>
      <c r="E382" s="15"/>
      <c r="F382" s="15"/>
      <c r="G382" s="14"/>
      <c r="H382" s="14"/>
      <c r="J382" s="14"/>
      <c r="K382" s="14"/>
      <c r="M382" s="14"/>
    </row>
    <row r="383" spans="1:13" x14ac:dyDescent="0.3">
      <c r="A383"/>
      <c r="C383" s="10"/>
      <c r="D383" s="9"/>
      <c r="E383" s="15"/>
      <c r="F383" s="15"/>
      <c r="G383" s="14"/>
      <c r="H383" s="14"/>
      <c r="J383" s="14"/>
      <c r="K383" s="14"/>
      <c r="M383" s="14"/>
    </row>
    <row r="384" spans="1:13" x14ac:dyDescent="0.3">
      <c r="A384"/>
      <c r="C384" s="10"/>
      <c r="D384" s="9"/>
      <c r="E384" s="15"/>
      <c r="F384" s="15"/>
      <c r="G384" s="14"/>
      <c r="H384" s="14"/>
      <c r="J384" s="14"/>
      <c r="K384" s="14"/>
      <c r="M384" s="14"/>
    </row>
    <row r="385" spans="1:13" x14ac:dyDescent="0.3">
      <c r="A385"/>
      <c r="C385" s="10"/>
      <c r="D385" s="9"/>
      <c r="E385" s="15"/>
      <c r="F385" s="15"/>
      <c r="G385" s="14"/>
      <c r="H385" s="14"/>
      <c r="J385" s="14"/>
      <c r="K385" s="14"/>
      <c r="M385" s="14"/>
    </row>
    <row r="386" spans="1:13" x14ac:dyDescent="0.3">
      <c r="A386"/>
      <c r="C386" s="10"/>
      <c r="D386" s="9"/>
      <c r="E386" s="15"/>
      <c r="F386" s="15"/>
      <c r="G386" s="14"/>
      <c r="H386" s="14"/>
      <c r="J386" s="14"/>
      <c r="K386" s="14"/>
      <c r="M386" s="14"/>
    </row>
    <row r="387" spans="1:13" x14ac:dyDescent="0.3">
      <c r="A387"/>
      <c r="C387" s="10"/>
      <c r="D387" s="9"/>
      <c r="E387" s="15"/>
      <c r="F387" s="15"/>
      <c r="G387" s="14"/>
      <c r="H387" s="14"/>
      <c r="J387" s="14"/>
      <c r="K387" s="14"/>
      <c r="M387" s="14"/>
    </row>
    <row r="388" spans="1:13" x14ac:dyDescent="0.3">
      <c r="A388"/>
      <c r="C388" s="10"/>
      <c r="D388" s="9"/>
      <c r="E388" s="15"/>
      <c r="F388" s="15"/>
      <c r="G388" s="14"/>
      <c r="H388" s="14"/>
      <c r="J388" s="14"/>
      <c r="K388" s="14"/>
      <c r="M388" s="14"/>
    </row>
    <row r="389" spans="1:13" x14ac:dyDescent="0.3">
      <c r="A389"/>
      <c r="C389" s="10"/>
      <c r="D389" s="9"/>
      <c r="E389" s="15"/>
      <c r="F389" s="15"/>
      <c r="G389" s="14"/>
      <c r="H389" s="14"/>
      <c r="J389" s="14"/>
      <c r="K389" s="14"/>
      <c r="M389" s="14"/>
    </row>
    <row r="390" spans="1:13" x14ac:dyDescent="0.3">
      <c r="A390"/>
      <c r="C390" s="10"/>
      <c r="D390" s="9"/>
      <c r="E390" s="15"/>
      <c r="F390" s="15"/>
      <c r="G390" s="14"/>
      <c r="H390" s="14"/>
      <c r="J390" s="14"/>
      <c r="K390" s="14"/>
      <c r="M390" s="14"/>
    </row>
    <row r="391" spans="1:13" x14ac:dyDescent="0.3">
      <c r="A391"/>
      <c r="C391" s="10"/>
      <c r="D391" s="9"/>
      <c r="E391" s="15"/>
      <c r="F391" s="15"/>
      <c r="G391" s="14"/>
      <c r="H391" s="14"/>
      <c r="J391" s="14"/>
      <c r="K391" s="14"/>
      <c r="M391" s="14"/>
    </row>
    <row r="392" spans="1:13" x14ac:dyDescent="0.3">
      <c r="A392"/>
      <c r="C392" s="10"/>
      <c r="D392" s="9"/>
      <c r="E392" s="15"/>
      <c r="F392" s="15"/>
      <c r="G392" s="14"/>
      <c r="H392" s="14"/>
      <c r="J392" s="14"/>
      <c r="K392" s="14"/>
      <c r="M392" s="14"/>
    </row>
    <row r="393" spans="1:13" x14ac:dyDescent="0.3">
      <c r="A393"/>
      <c r="C393" s="10"/>
      <c r="D393" s="9"/>
      <c r="E393" s="15"/>
      <c r="F393" s="15"/>
      <c r="G393" s="14"/>
      <c r="H393" s="14"/>
      <c r="J393" s="14"/>
      <c r="K393" s="14"/>
      <c r="M393" s="14"/>
    </row>
    <row r="394" spans="1:13" x14ac:dyDescent="0.3">
      <c r="A394"/>
      <c r="C394" s="10"/>
      <c r="D394" s="9"/>
      <c r="E394" s="15"/>
      <c r="F394" s="15"/>
      <c r="G394" s="14"/>
      <c r="H394" s="14"/>
      <c r="J394" s="14"/>
      <c r="K394" s="14"/>
      <c r="M394" s="14"/>
    </row>
    <row r="395" spans="1:13" x14ac:dyDescent="0.3">
      <c r="A395"/>
      <c r="C395" s="10"/>
      <c r="D395" s="9"/>
      <c r="E395" s="15"/>
      <c r="F395" s="15"/>
      <c r="G395" s="14"/>
      <c r="H395" s="14"/>
      <c r="J395" s="14"/>
      <c r="K395" s="14"/>
      <c r="M395" s="14"/>
    </row>
    <row r="396" spans="1:13" x14ac:dyDescent="0.3">
      <c r="A396"/>
      <c r="C396" s="10"/>
      <c r="D396" s="9"/>
      <c r="E396" s="15"/>
      <c r="F396" s="15"/>
      <c r="G396" s="14"/>
      <c r="H396" s="14"/>
      <c r="J396" s="14"/>
      <c r="K396" s="14"/>
      <c r="M396" s="14"/>
    </row>
    <row r="397" spans="1:13" x14ac:dyDescent="0.3">
      <c r="A397"/>
      <c r="C397" s="10"/>
      <c r="D397" s="9"/>
      <c r="E397" s="15"/>
      <c r="F397" s="15"/>
      <c r="G397" s="14"/>
      <c r="H397" s="14"/>
      <c r="J397" s="14"/>
      <c r="K397" s="14"/>
      <c r="M397" s="14"/>
    </row>
    <row r="398" spans="1:13" x14ac:dyDescent="0.3">
      <c r="A398"/>
      <c r="C398" s="10"/>
      <c r="D398" s="9"/>
      <c r="E398" s="15"/>
      <c r="F398" s="15"/>
      <c r="G398" s="14"/>
      <c r="H398" s="14"/>
      <c r="J398" s="14"/>
      <c r="K398" s="14"/>
      <c r="M398" s="14"/>
    </row>
    <row r="399" spans="1:13" x14ac:dyDescent="0.3">
      <c r="A399"/>
      <c r="C399" s="10"/>
      <c r="D399" s="9"/>
      <c r="E399" s="15"/>
      <c r="F399" s="15"/>
      <c r="G399" s="14"/>
      <c r="H399" s="14"/>
      <c r="J399" s="14"/>
      <c r="K399" s="14"/>
      <c r="M399" s="14"/>
    </row>
    <row r="400" spans="1:13" x14ac:dyDescent="0.3">
      <c r="A400"/>
      <c r="C400" s="10"/>
      <c r="D400" s="9"/>
      <c r="E400" s="15"/>
      <c r="F400" s="15"/>
      <c r="G400" s="14"/>
      <c r="H400" s="14"/>
      <c r="J400" s="14"/>
      <c r="K400" s="14"/>
      <c r="M400" s="14"/>
    </row>
    <row r="401" spans="1:13" x14ac:dyDescent="0.3">
      <c r="A401"/>
      <c r="C401" s="10"/>
      <c r="D401" s="9"/>
      <c r="E401" s="15"/>
      <c r="F401" s="15"/>
      <c r="G401" s="14"/>
      <c r="H401" s="14"/>
      <c r="J401" s="14"/>
      <c r="K401" s="14"/>
      <c r="M401" s="14"/>
    </row>
    <row r="402" spans="1:13" x14ac:dyDescent="0.3">
      <c r="A402"/>
      <c r="C402" s="10"/>
      <c r="D402" s="9"/>
      <c r="E402" s="15"/>
      <c r="F402" s="15"/>
      <c r="G402" s="14"/>
      <c r="H402" s="14"/>
      <c r="J402" s="14"/>
      <c r="K402" s="14"/>
      <c r="M402" s="14"/>
    </row>
    <row r="403" spans="1:13" x14ac:dyDescent="0.3">
      <c r="A403"/>
      <c r="C403" s="10"/>
      <c r="D403" s="9"/>
      <c r="E403" s="15"/>
      <c r="F403" s="15"/>
      <c r="G403" s="14"/>
      <c r="H403" s="14"/>
      <c r="J403" s="14"/>
      <c r="K403" s="14"/>
      <c r="M403" s="14"/>
    </row>
    <row r="404" spans="1:13" x14ac:dyDescent="0.3">
      <c r="A404"/>
      <c r="C404" s="10"/>
      <c r="D404" s="9"/>
      <c r="E404" s="15"/>
      <c r="F404" s="15"/>
      <c r="G404" s="14"/>
      <c r="H404" s="14"/>
      <c r="J404" s="14"/>
      <c r="K404" s="14"/>
      <c r="M404" s="14"/>
    </row>
    <row r="405" spans="1:13" x14ac:dyDescent="0.3">
      <c r="A405"/>
      <c r="C405" s="10"/>
      <c r="D405" s="9"/>
      <c r="E405" s="15"/>
      <c r="F405" s="15"/>
      <c r="G405" s="14"/>
      <c r="H405" s="14"/>
      <c r="J405" s="14"/>
      <c r="K405" s="14"/>
      <c r="M405" s="14"/>
    </row>
    <row r="406" spans="1:13" x14ac:dyDescent="0.3">
      <c r="A406"/>
      <c r="C406" s="10"/>
      <c r="D406" s="9"/>
      <c r="E406" s="15"/>
      <c r="F406" s="15"/>
      <c r="G406" s="14"/>
      <c r="H406" s="14"/>
      <c r="J406" s="14"/>
      <c r="K406" s="14"/>
      <c r="M406" s="14"/>
    </row>
    <row r="407" spans="1:13" x14ac:dyDescent="0.3">
      <c r="A407"/>
      <c r="C407" s="10"/>
      <c r="D407" s="9"/>
      <c r="E407" s="15"/>
      <c r="F407" s="15"/>
      <c r="G407" s="14"/>
      <c r="H407" s="14"/>
      <c r="J407" s="14"/>
      <c r="K407" s="14"/>
      <c r="M407" s="14"/>
    </row>
    <row r="408" spans="1:13" x14ac:dyDescent="0.3">
      <c r="A408"/>
      <c r="C408" s="10"/>
      <c r="D408" s="9"/>
      <c r="E408" s="15"/>
      <c r="F408" s="15"/>
      <c r="G408" s="14"/>
      <c r="H408" s="14"/>
      <c r="J408" s="14"/>
      <c r="K408" s="14"/>
      <c r="M408" s="14"/>
    </row>
    <row r="409" spans="1:13" x14ac:dyDescent="0.3">
      <c r="A409"/>
      <c r="C409" s="10"/>
      <c r="D409" s="9"/>
      <c r="E409" s="15"/>
      <c r="F409" s="15"/>
      <c r="G409" s="14"/>
      <c r="H409" s="14"/>
      <c r="J409" s="14"/>
      <c r="K409" s="14"/>
      <c r="M409" s="14"/>
    </row>
    <row r="410" spans="1:13" x14ac:dyDescent="0.3">
      <c r="A410"/>
      <c r="C410" s="10"/>
      <c r="D410" s="9"/>
      <c r="E410" s="15"/>
      <c r="F410" s="15"/>
      <c r="G410" s="14"/>
      <c r="H410" s="14"/>
      <c r="J410" s="14"/>
      <c r="K410" s="14"/>
      <c r="M410" s="14"/>
    </row>
    <row r="411" spans="1:13" x14ac:dyDescent="0.3">
      <c r="A411"/>
      <c r="C411" s="10"/>
      <c r="D411" s="9"/>
      <c r="E411" s="15"/>
      <c r="F411" s="15"/>
      <c r="G411" s="14"/>
      <c r="H411" s="14"/>
      <c r="J411" s="14"/>
      <c r="K411" s="14"/>
      <c r="M411" s="14"/>
    </row>
    <row r="412" spans="1:13" x14ac:dyDescent="0.3">
      <c r="A412"/>
      <c r="C412" s="10"/>
      <c r="D412" s="9"/>
      <c r="E412" s="15"/>
      <c r="F412" s="15"/>
      <c r="G412" s="14"/>
      <c r="H412" s="14"/>
      <c r="J412" s="14"/>
      <c r="K412" s="14"/>
      <c r="M412" s="14"/>
    </row>
    <row r="413" spans="1:13" x14ac:dyDescent="0.3">
      <c r="A413"/>
      <c r="C413" s="10"/>
      <c r="D413" s="9"/>
      <c r="E413" s="15"/>
      <c r="F413" s="15"/>
      <c r="G413" s="14"/>
      <c r="H413" s="14"/>
      <c r="J413" s="14"/>
      <c r="K413" s="14"/>
      <c r="M413" s="14"/>
    </row>
    <row r="414" spans="1:13" x14ac:dyDescent="0.3">
      <c r="A414"/>
      <c r="C414" s="10"/>
      <c r="D414" s="9"/>
      <c r="E414" s="15"/>
      <c r="F414" s="15"/>
      <c r="G414" s="14"/>
      <c r="H414" s="14"/>
      <c r="J414" s="14"/>
      <c r="K414" s="14"/>
      <c r="M414" s="14"/>
    </row>
    <row r="415" spans="1:13" x14ac:dyDescent="0.3">
      <c r="A415"/>
      <c r="C415" s="10"/>
      <c r="D415" s="9"/>
      <c r="E415" s="15"/>
      <c r="F415" s="15"/>
      <c r="G415" s="14"/>
      <c r="H415" s="14"/>
      <c r="J415" s="14"/>
      <c r="K415" s="14"/>
      <c r="M415" s="14"/>
    </row>
    <row r="416" spans="1:13" x14ac:dyDescent="0.3">
      <c r="A416"/>
      <c r="C416" s="10"/>
      <c r="D416" s="9"/>
      <c r="E416" s="15"/>
      <c r="F416" s="15"/>
      <c r="G416" s="14"/>
      <c r="H416" s="14"/>
      <c r="J416" s="14"/>
      <c r="K416" s="14"/>
      <c r="M416" s="14"/>
    </row>
    <row r="417" spans="1:13" x14ac:dyDescent="0.3">
      <c r="A417"/>
      <c r="C417" s="10"/>
      <c r="D417" s="9"/>
      <c r="E417" s="15"/>
      <c r="F417" s="15"/>
      <c r="G417" s="14"/>
      <c r="H417" s="14"/>
      <c r="J417" s="14"/>
      <c r="K417" s="14"/>
      <c r="M417" s="14"/>
    </row>
    <row r="418" spans="1:13" x14ac:dyDescent="0.3">
      <c r="A418"/>
      <c r="C418" s="10"/>
      <c r="D418" s="9"/>
      <c r="E418" s="15"/>
      <c r="F418" s="15"/>
      <c r="G418" s="14"/>
      <c r="H418" s="14"/>
      <c r="J418" s="14"/>
      <c r="K418" s="14"/>
      <c r="M418" s="14"/>
    </row>
    <row r="419" spans="1:13" x14ac:dyDescent="0.3">
      <c r="A419"/>
      <c r="C419" s="10"/>
      <c r="D419" s="9"/>
      <c r="E419" s="15"/>
      <c r="F419" s="15"/>
      <c r="G419" s="14"/>
      <c r="H419" s="14"/>
      <c r="J419" s="14"/>
      <c r="K419" s="14"/>
      <c r="M419" s="14"/>
    </row>
    <row r="420" spans="1:13" x14ac:dyDescent="0.3">
      <c r="A420"/>
      <c r="C420" s="10"/>
      <c r="D420" s="9"/>
      <c r="E420" s="15"/>
      <c r="F420" s="15"/>
      <c r="G420" s="14"/>
      <c r="H420" s="14"/>
      <c r="J420" s="14"/>
      <c r="K420" s="14"/>
      <c r="M420" s="14"/>
    </row>
    <row r="421" spans="1:13" x14ac:dyDescent="0.3">
      <c r="A421"/>
      <c r="C421" s="10"/>
      <c r="D421" s="9"/>
      <c r="E421" s="15"/>
      <c r="F421" s="15"/>
      <c r="G421" s="14"/>
      <c r="H421" s="14"/>
      <c r="J421" s="14"/>
      <c r="K421" s="14"/>
      <c r="M421" s="14"/>
    </row>
    <row r="422" spans="1:13" x14ac:dyDescent="0.3">
      <c r="A422"/>
      <c r="C422" s="10"/>
      <c r="D422" s="9"/>
      <c r="E422" s="15"/>
      <c r="F422" s="15"/>
      <c r="G422" s="14"/>
      <c r="H422" s="14"/>
      <c r="J422" s="14"/>
      <c r="K422" s="14"/>
      <c r="M422" s="14"/>
    </row>
    <row r="423" spans="1:13" x14ac:dyDescent="0.3">
      <c r="A423"/>
      <c r="C423" s="10"/>
      <c r="D423" s="9"/>
      <c r="E423" s="15"/>
      <c r="F423" s="15"/>
      <c r="G423" s="14"/>
      <c r="H423" s="14"/>
      <c r="J423" s="14"/>
      <c r="K423" s="14"/>
      <c r="M423" s="14"/>
    </row>
    <row r="424" spans="1:13" x14ac:dyDescent="0.3">
      <c r="A424"/>
      <c r="C424" s="10"/>
      <c r="D424" s="9"/>
      <c r="E424" s="15"/>
      <c r="F424" s="15"/>
      <c r="G424" s="14"/>
      <c r="H424" s="14"/>
      <c r="J424" s="14"/>
      <c r="K424" s="14"/>
      <c r="M424" s="14"/>
    </row>
    <row r="425" spans="1:13" x14ac:dyDescent="0.3">
      <c r="A425"/>
      <c r="C425" s="10"/>
      <c r="D425" s="9"/>
      <c r="E425" s="15"/>
      <c r="F425" s="15"/>
      <c r="G425" s="14"/>
      <c r="H425" s="14"/>
      <c r="J425" s="14"/>
      <c r="K425" s="14"/>
      <c r="M425" s="14"/>
    </row>
    <row r="426" spans="1:13" x14ac:dyDescent="0.3">
      <c r="A426"/>
      <c r="C426" s="10"/>
      <c r="D426" s="9"/>
      <c r="E426" s="15"/>
      <c r="F426" s="15"/>
      <c r="G426" s="14"/>
      <c r="H426" s="14"/>
      <c r="J426" s="14"/>
      <c r="K426" s="14"/>
      <c r="M426" s="14"/>
    </row>
    <row r="427" spans="1:13" x14ac:dyDescent="0.3">
      <c r="A427"/>
      <c r="C427" s="10"/>
      <c r="D427" s="9"/>
      <c r="E427" s="15"/>
      <c r="F427" s="15"/>
      <c r="G427" s="14"/>
      <c r="H427" s="14"/>
      <c r="J427" s="14"/>
      <c r="K427" s="14"/>
      <c r="M427" s="14"/>
    </row>
    <row r="428" spans="1:13" x14ac:dyDescent="0.3">
      <c r="A428"/>
      <c r="C428" s="10"/>
      <c r="D428" s="9"/>
      <c r="E428" s="15"/>
      <c r="F428" s="15"/>
      <c r="G428" s="14"/>
      <c r="H428" s="14"/>
      <c r="J428" s="14"/>
      <c r="K428" s="14"/>
      <c r="M428" s="14"/>
    </row>
    <row r="429" spans="1:13" x14ac:dyDescent="0.3">
      <c r="A429"/>
      <c r="C429" s="10"/>
      <c r="D429" s="9"/>
      <c r="E429" s="15"/>
      <c r="F429" s="15"/>
      <c r="G429" s="14"/>
      <c r="H429" s="14"/>
      <c r="J429" s="14"/>
      <c r="K429" s="14"/>
      <c r="M429" s="14"/>
    </row>
    <row r="430" spans="1:13" x14ac:dyDescent="0.3">
      <c r="A430"/>
      <c r="C430" s="10"/>
      <c r="D430" s="9"/>
      <c r="E430" s="15"/>
      <c r="F430" s="15"/>
      <c r="G430" s="14"/>
      <c r="H430" s="14"/>
      <c r="J430" s="14"/>
      <c r="K430" s="14"/>
      <c r="M430" s="14"/>
    </row>
    <row r="431" spans="1:13" x14ac:dyDescent="0.3">
      <c r="A431"/>
      <c r="C431" s="10"/>
      <c r="D431" s="9"/>
      <c r="E431" s="15"/>
      <c r="F431" s="15"/>
      <c r="G431" s="14"/>
      <c r="H431" s="14"/>
      <c r="J431" s="14"/>
      <c r="K431" s="14"/>
      <c r="M431" s="14"/>
    </row>
    <row r="432" spans="1:13" x14ac:dyDescent="0.3">
      <c r="A432"/>
      <c r="C432" s="10"/>
      <c r="D432" s="9"/>
      <c r="E432" s="15"/>
      <c r="F432" s="15"/>
      <c r="G432" s="14"/>
      <c r="H432" s="14"/>
      <c r="J432" s="14"/>
      <c r="K432" s="14"/>
      <c r="M432" s="14"/>
    </row>
    <row r="433" spans="1:13" x14ac:dyDescent="0.3">
      <c r="A433"/>
      <c r="C433" s="10"/>
      <c r="D433" s="9"/>
      <c r="E433" s="15"/>
      <c r="F433" s="15"/>
      <c r="G433" s="14"/>
      <c r="H433" s="14"/>
      <c r="J433" s="14"/>
      <c r="K433" s="14"/>
      <c r="M433" s="14"/>
    </row>
    <row r="434" spans="1:13" x14ac:dyDescent="0.3">
      <c r="A434"/>
      <c r="C434" s="10"/>
      <c r="D434" s="9"/>
      <c r="E434" s="15"/>
      <c r="F434" s="15"/>
      <c r="G434" s="14"/>
      <c r="H434" s="14"/>
      <c r="J434" s="14"/>
      <c r="K434" s="14"/>
      <c r="M434" s="14"/>
    </row>
    <row r="435" spans="1:13" x14ac:dyDescent="0.3">
      <c r="A435"/>
      <c r="C435" s="10"/>
      <c r="D435" s="9"/>
      <c r="E435" s="15"/>
      <c r="F435" s="15"/>
      <c r="G435" s="14"/>
      <c r="H435" s="14"/>
      <c r="J435" s="14"/>
      <c r="K435" s="14"/>
      <c r="M435" s="14"/>
    </row>
    <row r="436" spans="1:13" x14ac:dyDescent="0.3">
      <c r="A436"/>
      <c r="C436" s="10"/>
      <c r="D436" s="9"/>
      <c r="E436" s="15"/>
      <c r="F436" s="15"/>
      <c r="G436" s="14"/>
      <c r="H436" s="14"/>
      <c r="J436" s="14"/>
      <c r="K436" s="14"/>
      <c r="M436" s="14"/>
    </row>
    <row r="437" spans="1:13" x14ac:dyDescent="0.3">
      <c r="A437"/>
      <c r="C437" s="10"/>
      <c r="D437" s="9"/>
      <c r="E437" s="15"/>
      <c r="F437" s="15"/>
      <c r="G437" s="14"/>
      <c r="H437" s="14"/>
      <c r="J437" s="14"/>
      <c r="K437" s="14"/>
      <c r="M437" s="14"/>
    </row>
    <row r="438" spans="1:13" x14ac:dyDescent="0.3">
      <c r="A438"/>
      <c r="C438" s="10"/>
      <c r="D438" s="9"/>
      <c r="E438" s="15"/>
      <c r="F438" s="15"/>
      <c r="G438" s="14"/>
      <c r="H438" s="14"/>
      <c r="J438" s="14"/>
      <c r="K438" s="14"/>
      <c r="M438" s="14"/>
    </row>
    <row r="439" spans="1:13" x14ac:dyDescent="0.3">
      <c r="A439"/>
      <c r="C439" s="10"/>
      <c r="D439" s="9"/>
      <c r="E439" s="15"/>
      <c r="F439" s="15"/>
      <c r="G439" s="14"/>
      <c r="H439" s="14"/>
      <c r="J439" s="14"/>
      <c r="K439" s="14"/>
      <c r="M439" s="14"/>
    </row>
    <row r="440" spans="1:13" x14ac:dyDescent="0.3">
      <c r="A440"/>
      <c r="C440" s="10"/>
      <c r="D440" s="9"/>
      <c r="E440" s="15"/>
      <c r="F440" s="15"/>
      <c r="G440" s="14"/>
      <c r="H440" s="14"/>
      <c r="J440" s="14"/>
      <c r="K440" s="14"/>
      <c r="M440" s="14"/>
    </row>
    <row r="441" spans="1:13" x14ac:dyDescent="0.3">
      <c r="A441"/>
      <c r="C441" s="10"/>
      <c r="D441" s="9"/>
      <c r="E441" s="15"/>
      <c r="F441" s="15"/>
      <c r="G441" s="14"/>
      <c r="H441" s="14"/>
      <c r="J441" s="14"/>
      <c r="K441" s="14"/>
      <c r="M441" s="14"/>
    </row>
    <row r="442" spans="1:13" x14ac:dyDescent="0.3">
      <c r="A442"/>
      <c r="C442" s="10"/>
      <c r="D442" s="9"/>
      <c r="E442" s="15"/>
      <c r="F442" s="15"/>
      <c r="G442" s="14"/>
      <c r="H442" s="14"/>
      <c r="J442" s="14"/>
      <c r="K442" s="14"/>
      <c r="M442" s="14"/>
    </row>
    <row r="443" spans="1:13" x14ac:dyDescent="0.3">
      <c r="A443"/>
      <c r="C443" s="10"/>
      <c r="D443" s="9"/>
      <c r="E443" s="15"/>
      <c r="F443" s="15"/>
      <c r="G443" s="14"/>
      <c r="H443" s="14"/>
      <c r="J443" s="14"/>
      <c r="K443" s="14"/>
      <c r="M443" s="14"/>
    </row>
    <row r="444" spans="1:13" x14ac:dyDescent="0.3">
      <c r="A444"/>
      <c r="C444" s="10"/>
      <c r="D444" s="9"/>
      <c r="E444" s="15"/>
      <c r="F444" s="15"/>
      <c r="G444" s="14"/>
      <c r="H444" s="14"/>
      <c r="J444" s="14"/>
      <c r="K444" s="14"/>
      <c r="M444" s="14"/>
    </row>
    <row r="445" spans="1:13" x14ac:dyDescent="0.3">
      <c r="A445"/>
      <c r="C445" s="10"/>
      <c r="D445" s="9"/>
      <c r="E445" s="15"/>
      <c r="F445" s="15"/>
      <c r="G445" s="14"/>
      <c r="H445" s="14"/>
      <c r="J445" s="14"/>
      <c r="K445" s="14"/>
      <c r="M445" s="14"/>
    </row>
    <row r="446" spans="1:13" x14ac:dyDescent="0.3">
      <c r="A446"/>
      <c r="C446" s="10"/>
      <c r="D446" s="9"/>
      <c r="E446" s="15"/>
      <c r="F446" s="15"/>
      <c r="G446" s="14"/>
      <c r="H446" s="14"/>
      <c r="J446" s="14"/>
      <c r="K446" s="14"/>
      <c r="M446" s="14"/>
    </row>
    <row r="447" spans="1:13" x14ac:dyDescent="0.3">
      <c r="A447"/>
      <c r="C447" s="10"/>
      <c r="D447" s="9"/>
      <c r="E447" s="15"/>
      <c r="F447" s="15"/>
      <c r="G447" s="14"/>
      <c r="H447" s="14"/>
      <c r="J447" s="14"/>
      <c r="K447" s="14"/>
      <c r="M447" s="14"/>
    </row>
    <row r="448" spans="1:13" x14ac:dyDescent="0.3">
      <c r="A448"/>
      <c r="C448" s="10"/>
      <c r="D448" s="9"/>
      <c r="E448" s="15"/>
      <c r="F448" s="15"/>
      <c r="G448" s="14"/>
      <c r="H448" s="14"/>
      <c r="J448" s="14"/>
      <c r="K448" s="14"/>
      <c r="M448" s="14"/>
    </row>
    <row r="449" spans="1:13" x14ac:dyDescent="0.3">
      <c r="A449"/>
      <c r="C449" s="10"/>
      <c r="D449" s="9"/>
      <c r="E449" s="15"/>
      <c r="F449" s="15"/>
      <c r="G449" s="14"/>
      <c r="H449" s="14"/>
      <c r="J449" s="14"/>
      <c r="K449" s="14"/>
      <c r="M449" s="14"/>
    </row>
    <row r="450" spans="1:13" x14ac:dyDescent="0.3">
      <c r="A450"/>
      <c r="C450" s="10"/>
      <c r="D450" s="9"/>
      <c r="E450" s="15"/>
      <c r="F450" s="15"/>
      <c r="G450" s="14"/>
      <c r="H450" s="14"/>
      <c r="J450" s="14"/>
      <c r="K450" s="14"/>
      <c r="M450" s="14"/>
    </row>
    <row r="451" spans="1:13" x14ac:dyDescent="0.3">
      <c r="A451"/>
      <c r="C451" s="10"/>
      <c r="D451" s="9"/>
      <c r="E451" s="15"/>
      <c r="F451" s="15"/>
      <c r="G451" s="14"/>
      <c r="H451" s="14"/>
      <c r="J451" s="14"/>
      <c r="K451" s="14"/>
      <c r="M451" s="14"/>
    </row>
    <row r="452" spans="1:13" x14ac:dyDescent="0.3">
      <c r="A452"/>
      <c r="C452" s="10"/>
      <c r="D452" s="9"/>
      <c r="E452" s="15"/>
      <c r="F452" s="15"/>
      <c r="G452" s="14"/>
      <c r="H452" s="14"/>
      <c r="J452" s="14"/>
      <c r="K452" s="14"/>
      <c r="M452" s="14"/>
    </row>
    <row r="453" spans="1:13" x14ac:dyDescent="0.3">
      <c r="A453"/>
      <c r="C453" s="10"/>
      <c r="D453" s="9"/>
      <c r="E453" s="15"/>
      <c r="F453" s="15"/>
      <c r="G453" s="14"/>
      <c r="H453" s="14"/>
      <c r="J453" s="14"/>
      <c r="K453" s="14"/>
      <c r="M453" s="14"/>
    </row>
    <row r="454" spans="1:13" x14ac:dyDescent="0.3">
      <c r="A454"/>
      <c r="C454" s="10"/>
      <c r="D454" s="9"/>
      <c r="E454" s="15"/>
      <c r="F454" s="15"/>
      <c r="G454" s="14"/>
      <c r="H454" s="14"/>
      <c r="J454" s="14"/>
      <c r="K454" s="14"/>
      <c r="M454" s="14"/>
    </row>
    <row r="455" spans="1:13" x14ac:dyDescent="0.3">
      <c r="A455"/>
      <c r="C455" s="10"/>
      <c r="D455" s="9"/>
      <c r="E455" s="15"/>
      <c r="F455" s="15"/>
      <c r="G455" s="14"/>
      <c r="H455" s="14"/>
      <c r="J455" s="14"/>
      <c r="K455" s="14"/>
      <c r="M455" s="14"/>
    </row>
    <row r="456" spans="1:13" x14ac:dyDescent="0.3">
      <c r="A456"/>
      <c r="C456" s="10"/>
      <c r="D456" s="9"/>
      <c r="E456" s="15"/>
      <c r="F456" s="15"/>
      <c r="G456" s="14"/>
      <c r="H456" s="14"/>
      <c r="J456" s="14"/>
      <c r="K456" s="14"/>
      <c r="M456" s="14"/>
    </row>
    <row r="457" spans="1:13" x14ac:dyDescent="0.3">
      <c r="A457"/>
      <c r="C457" s="10"/>
      <c r="D457" s="9"/>
      <c r="E457" s="15"/>
      <c r="F457" s="15"/>
      <c r="G457" s="14"/>
      <c r="H457" s="14"/>
      <c r="J457" s="14"/>
      <c r="K457" s="14"/>
      <c r="M457" s="14"/>
    </row>
    <row r="458" spans="1:13" x14ac:dyDescent="0.3">
      <c r="A458"/>
      <c r="C458" s="10"/>
      <c r="D458" s="9"/>
      <c r="E458" s="15"/>
      <c r="F458" s="15"/>
      <c r="G458" s="14"/>
      <c r="H458" s="14"/>
      <c r="J458" s="14"/>
      <c r="K458" s="14"/>
      <c r="M458" s="14"/>
    </row>
    <row r="459" spans="1:13" x14ac:dyDescent="0.3">
      <c r="A459"/>
      <c r="C459" s="10"/>
      <c r="D459" s="9"/>
      <c r="E459" s="15"/>
      <c r="F459" s="15"/>
      <c r="G459" s="14"/>
      <c r="H459" s="14"/>
      <c r="J459" s="14"/>
      <c r="K459" s="14"/>
      <c r="M459" s="14"/>
    </row>
    <row r="460" spans="1:13" x14ac:dyDescent="0.3">
      <c r="A460"/>
      <c r="C460" s="10"/>
      <c r="D460" s="9"/>
      <c r="E460" s="15"/>
      <c r="F460" s="15"/>
      <c r="G460" s="14"/>
      <c r="H460" s="14"/>
      <c r="J460" s="14"/>
      <c r="K460" s="14"/>
      <c r="M460" s="14"/>
    </row>
    <row r="461" spans="1:13" x14ac:dyDescent="0.3">
      <c r="A461"/>
      <c r="C461" s="10"/>
      <c r="D461" s="9"/>
      <c r="E461" s="15"/>
      <c r="F461" s="15"/>
      <c r="G461" s="14"/>
      <c r="H461" s="14"/>
      <c r="J461" s="14"/>
      <c r="K461" s="14"/>
      <c r="M461" s="14"/>
    </row>
    <row r="462" spans="1:13" x14ac:dyDescent="0.3">
      <c r="A462"/>
      <c r="C462" s="10"/>
      <c r="D462" s="9"/>
      <c r="E462" s="15"/>
      <c r="F462" s="15"/>
      <c r="G462" s="14"/>
      <c r="H462" s="14"/>
      <c r="J462" s="14"/>
      <c r="K462" s="14"/>
      <c r="M462" s="14"/>
    </row>
    <row r="463" spans="1:13" x14ac:dyDescent="0.3">
      <c r="A463"/>
      <c r="C463" s="10"/>
      <c r="D463" s="9"/>
      <c r="E463" s="15"/>
      <c r="F463" s="15"/>
      <c r="G463" s="14"/>
      <c r="H463" s="14"/>
      <c r="J463" s="14"/>
      <c r="K463" s="14"/>
      <c r="M463" s="14"/>
    </row>
    <row r="464" spans="1:13" x14ac:dyDescent="0.3">
      <c r="A464"/>
      <c r="C464" s="10"/>
      <c r="D464" s="9"/>
      <c r="E464" s="15"/>
      <c r="F464" s="15"/>
      <c r="G464" s="14"/>
      <c r="H464" s="14"/>
      <c r="J464" s="14"/>
      <c r="K464" s="14"/>
      <c r="M464" s="14"/>
    </row>
    <row r="465" spans="1:13" x14ac:dyDescent="0.3">
      <c r="A465"/>
      <c r="C465" s="10"/>
      <c r="D465" s="9"/>
      <c r="E465" s="15"/>
      <c r="F465" s="15"/>
      <c r="G465" s="14"/>
      <c r="H465" s="14"/>
      <c r="J465" s="14"/>
      <c r="K465" s="14"/>
      <c r="M465" s="14"/>
    </row>
    <row r="466" spans="1:13" x14ac:dyDescent="0.3">
      <c r="A466"/>
      <c r="C466" s="10"/>
      <c r="D466" s="9"/>
      <c r="E466" s="15"/>
      <c r="F466" s="15"/>
      <c r="G466" s="14"/>
      <c r="H466" s="14"/>
      <c r="J466" s="14"/>
      <c r="K466" s="14"/>
      <c r="M466" s="14"/>
    </row>
    <row r="467" spans="1:13" x14ac:dyDescent="0.3">
      <c r="A467"/>
      <c r="C467" s="10"/>
      <c r="D467" s="9"/>
      <c r="E467" s="15"/>
      <c r="F467" s="15"/>
      <c r="G467" s="14"/>
      <c r="H467" s="14"/>
      <c r="J467" s="14"/>
      <c r="K467" s="14"/>
      <c r="M467" s="14"/>
    </row>
    <row r="468" spans="1:13" x14ac:dyDescent="0.3">
      <c r="A468"/>
      <c r="C468" s="10"/>
      <c r="D468" s="9"/>
      <c r="E468" s="15"/>
      <c r="F468" s="15"/>
      <c r="G468" s="14"/>
      <c r="H468" s="14"/>
      <c r="J468" s="14"/>
      <c r="K468" s="14"/>
      <c r="M468" s="14"/>
    </row>
    <row r="469" spans="1:13" x14ac:dyDescent="0.3">
      <c r="A469"/>
      <c r="C469" s="10"/>
      <c r="D469" s="9"/>
      <c r="E469" s="15"/>
      <c r="F469" s="15"/>
      <c r="G469" s="14"/>
      <c r="H469" s="14"/>
      <c r="J469" s="14"/>
      <c r="K469" s="14"/>
      <c r="M469" s="14"/>
    </row>
    <row r="470" spans="1:13" x14ac:dyDescent="0.3">
      <c r="A470"/>
      <c r="C470" s="10"/>
      <c r="D470" s="9"/>
      <c r="E470" s="15"/>
      <c r="F470" s="15"/>
      <c r="G470" s="14"/>
      <c r="H470" s="14"/>
      <c r="J470" s="14"/>
      <c r="K470" s="14"/>
      <c r="M470" s="14"/>
    </row>
    <row r="471" spans="1:13" x14ac:dyDescent="0.3">
      <c r="A471"/>
      <c r="C471" s="10"/>
      <c r="D471" s="9"/>
      <c r="E471" s="15"/>
      <c r="F471" s="15"/>
      <c r="G471" s="14"/>
      <c r="H471" s="14"/>
      <c r="J471" s="14"/>
      <c r="K471" s="14"/>
      <c r="M471" s="14"/>
    </row>
    <row r="472" spans="1:13" x14ac:dyDescent="0.3">
      <c r="A472"/>
      <c r="C472" s="10"/>
      <c r="D472" s="9"/>
      <c r="E472" s="15"/>
      <c r="F472" s="15"/>
      <c r="G472" s="14"/>
      <c r="H472" s="14"/>
      <c r="J472" s="14"/>
      <c r="K472" s="14"/>
      <c r="M472" s="14"/>
    </row>
    <row r="473" spans="1:13" x14ac:dyDescent="0.3">
      <c r="A473"/>
      <c r="C473" s="10"/>
      <c r="D473" s="9"/>
      <c r="E473" s="15"/>
      <c r="F473" s="15"/>
      <c r="G473" s="14"/>
      <c r="H473" s="14"/>
      <c r="J473" s="14"/>
      <c r="K473" s="14"/>
      <c r="M473" s="14"/>
    </row>
    <row r="474" spans="1:13" x14ac:dyDescent="0.3">
      <c r="A474"/>
      <c r="C474" s="10"/>
      <c r="D474" s="9"/>
      <c r="E474" s="15"/>
      <c r="F474" s="15"/>
      <c r="G474" s="14"/>
      <c r="H474" s="14"/>
      <c r="J474" s="14"/>
      <c r="K474" s="14"/>
      <c r="M474" s="14"/>
    </row>
    <row r="475" spans="1:13" x14ac:dyDescent="0.3">
      <c r="A475"/>
      <c r="C475" s="10"/>
      <c r="D475" s="9"/>
      <c r="E475" s="15"/>
      <c r="F475" s="15"/>
      <c r="G475" s="14"/>
      <c r="H475" s="14"/>
      <c r="J475" s="14"/>
      <c r="K475" s="14"/>
      <c r="M475" s="14"/>
    </row>
    <row r="476" spans="1:13" x14ac:dyDescent="0.3">
      <c r="A476"/>
      <c r="C476" s="10"/>
      <c r="D476" s="9"/>
      <c r="E476" s="15"/>
      <c r="F476" s="15"/>
      <c r="G476" s="14"/>
      <c r="H476" s="14"/>
      <c r="J476" s="14"/>
      <c r="K476" s="14"/>
      <c r="M476" s="14"/>
    </row>
    <row r="477" spans="1:13" x14ac:dyDescent="0.3">
      <c r="A477"/>
      <c r="C477" s="10"/>
      <c r="D477" s="9"/>
      <c r="E477" s="15"/>
      <c r="F477" s="15"/>
      <c r="G477" s="14"/>
      <c r="H477" s="14"/>
      <c r="J477" s="14"/>
      <c r="K477" s="14"/>
      <c r="M477" s="14"/>
    </row>
    <row r="478" spans="1:13" x14ac:dyDescent="0.3">
      <c r="A478"/>
      <c r="C478" s="10"/>
      <c r="D478" s="9"/>
      <c r="E478" s="15"/>
      <c r="F478" s="15"/>
      <c r="G478" s="14"/>
      <c r="H478" s="14"/>
      <c r="J478" s="14"/>
      <c r="K478" s="14"/>
      <c r="M478" s="14"/>
    </row>
    <row r="479" spans="1:13" x14ac:dyDescent="0.3">
      <c r="A479"/>
      <c r="C479" s="10"/>
      <c r="D479" s="9"/>
      <c r="E479" s="15"/>
      <c r="F479" s="15"/>
      <c r="G479" s="14"/>
      <c r="H479" s="14"/>
      <c r="J479" s="14"/>
      <c r="K479" s="14"/>
      <c r="M479" s="14"/>
    </row>
    <row r="480" spans="1:13" x14ac:dyDescent="0.3">
      <c r="A480"/>
      <c r="C480" s="10"/>
      <c r="D480" s="9"/>
      <c r="E480" s="15"/>
      <c r="F480" s="15"/>
      <c r="G480" s="14"/>
      <c r="H480" s="14"/>
      <c r="J480" s="14"/>
      <c r="K480" s="14"/>
      <c r="M480" s="14"/>
    </row>
    <row r="481" spans="1:13" x14ac:dyDescent="0.3">
      <c r="A481"/>
      <c r="C481" s="10"/>
      <c r="D481" s="9"/>
      <c r="E481" s="15"/>
      <c r="F481" s="15"/>
      <c r="G481" s="14"/>
      <c r="H481" s="14"/>
      <c r="J481" s="14"/>
      <c r="K481" s="14"/>
      <c r="M481" s="14"/>
    </row>
    <row r="482" spans="1:13" x14ac:dyDescent="0.3">
      <c r="A482"/>
      <c r="C482" s="10"/>
      <c r="D482" s="9"/>
      <c r="E482" s="15"/>
      <c r="F482" s="15"/>
      <c r="G482" s="14"/>
      <c r="H482" s="14"/>
      <c r="J482" s="14"/>
      <c r="K482" s="14"/>
      <c r="M482" s="14"/>
    </row>
    <row r="483" spans="1:13" x14ac:dyDescent="0.3">
      <c r="A483"/>
      <c r="C483" s="10"/>
      <c r="D483" s="9"/>
      <c r="E483" s="15"/>
      <c r="F483" s="15"/>
      <c r="G483" s="14"/>
      <c r="H483" s="14"/>
      <c r="J483" s="14"/>
      <c r="K483" s="14"/>
      <c r="M483" s="14"/>
    </row>
    <row r="484" spans="1:13" x14ac:dyDescent="0.3">
      <c r="A484"/>
      <c r="C484" s="10"/>
      <c r="D484" s="9"/>
      <c r="E484" s="15"/>
      <c r="F484" s="15"/>
      <c r="G484" s="14"/>
      <c r="H484" s="14"/>
      <c r="J484" s="14"/>
      <c r="K484" s="14"/>
      <c r="M484" s="14"/>
    </row>
    <row r="485" spans="1:13" x14ac:dyDescent="0.3">
      <c r="A485"/>
      <c r="C485" s="10"/>
      <c r="D485" s="9"/>
      <c r="E485" s="15"/>
      <c r="F485" s="15"/>
      <c r="G485" s="14"/>
      <c r="H485" s="14"/>
      <c r="J485" s="14"/>
      <c r="K485" s="14"/>
      <c r="M485" s="14"/>
    </row>
    <row r="486" spans="1:13" x14ac:dyDescent="0.3">
      <c r="A486"/>
      <c r="C486" s="10"/>
      <c r="D486" s="9"/>
      <c r="E486" s="15"/>
      <c r="F486" s="15"/>
      <c r="G486" s="14"/>
      <c r="H486" s="14"/>
      <c r="J486" s="14"/>
      <c r="K486" s="14"/>
      <c r="M486" s="14"/>
    </row>
    <row r="487" spans="1:13" x14ac:dyDescent="0.3">
      <c r="A487"/>
      <c r="C487" s="10"/>
      <c r="D487" s="9"/>
      <c r="E487" s="15"/>
      <c r="F487" s="15"/>
      <c r="G487" s="14"/>
      <c r="H487" s="14"/>
      <c r="J487" s="14"/>
      <c r="K487" s="14"/>
      <c r="M487" s="14"/>
    </row>
    <row r="488" spans="1:13" x14ac:dyDescent="0.3">
      <c r="A488"/>
      <c r="C488" s="10"/>
      <c r="D488" s="9"/>
      <c r="E488" s="15"/>
      <c r="F488" s="15"/>
      <c r="G488" s="14"/>
      <c r="H488" s="14"/>
      <c r="J488" s="14"/>
      <c r="K488" s="14"/>
      <c r="M488" s="14"/>
    </row>
    <row r="489" spans="1:13" x14ac:dyDescent="0.3">
      <c r="A489"/>
      <c r="C489" s="10"/>
      <c r="D489" s="9"/>
      <c r="E489" s="15"/>
      <c r="F489" s="15"/>
      <c r="G489" s="14"/>
      <c r="H489" s="14"/>
      <c r="J489" s="14"/>
      <c r="K489" s="14"/>
      <c r="M489" s="14"/>
    </row>
    <row r="490" spans="1:13" x14ac:dyDescent="0.3">
      <c r="A490"/>
      <c r="C490" s="10"/>
      <c r="D490" s="9"/>
      <c r="E490" s="15"/>
      <c r="F490" s="15"/>
      <c r="G490" s="14"/>
      <c r="H490" s="14"/>
      <c r="J490" s="14"/>
      <c r="K490" s="14"/>
      <c r="M490" s="14"/>
    </row>
    <row r="491" spans="1:13" x14ac:dyDescent="0.3">
      <c r="A491"/>
      <c r="C491" s="10"/>
      <c r="D491" s="9"/>
      <c r="E491" s="15"/>
      <c r="F491" s="15"/>
      <c r="G491" s="14"/>
      <c r="H491" s="14"/>
      <c r="J491" s="14"/>
      <c r="K491" s="14"/>
      <c r="M491" s="14"/>
    </row>
    <row r="492" spans="1:13" x14ac:dyDescent="0.3">
      <c r="A492"/>
      <c r="C492" s="10"/>
      <c r="D492" s="9"/>
      <c r="E492" s="15"/>
      <c r="F492" s="15"/>
      <c r="G492" s="14"/>
      <c r="H492" s="14"/>
      <c r="J492" s="14"/>
      <c r="K492" s="14"/>
      <c r="M492" s="14"/>
    </row>
    <row r="493" spans="1:13" x14ac:dyDescent="0.3">
      <c r="A493"/>
      <c r="C493" s="10"/>
      <c r="D493" s="9"/>
      <c r="E493" s="15"/>
      <c r="F493" s="15"/>
      <c r="G493" s="14"/>
      <c r="H493" s="14"/>
      <c r="J493" s="14"/>
      <c r="K493" s="14"/>
      <c r="M493" s="14"/>
    </row>
    <row r="494" spans="1:13" x14ac:dyDescent="0.3">
      <c r="A494"/>
      <c r="C494" s="10"/>
      <c r="D494" s="9"/>
      <c r="E494" s="15"/>
      <c r="F494" s="15"/>
      <c r="G494" s="14"/>
      <c r="H494" s="14"/>
      <c r="J494" s="14"/>
      <c r="K494" s="14"/>
      <c r="M494" s="14"/>
    </row>
    <row r="495" spans="1:13" x14ac:dyDescent="0.3">
      <c r="A495"/>
      <c r="C495" s="10"/>
      <c r="D495" s="9"/>
      <c r="E495" s="15"/>
      <c r="F495" s="15"/>
      <c r="G495" s="14"/>
      <c r="H495" s="14"/>
      <c r="J495" s="14"/>
      <c r="K495" s="14"/>
      <c r="M495" s="14"/>
    </row>
    <row r="496" spans="1:13" x14ac:dyDescent="0.3">
      <c r="A496"/>
      <c r="C496" s="10"/>
      <c r="D496" s="9"/>
      <c r="E496" s="15"/>
      <c r="F496" s="15"/>
      <c r="G496" s="14"/>
      <c r="H496" s="14"/>
      <c r="J496" s="14"/>
      <c r="K496" s="14"/>
      <c r="M496" s="14"/>
    </row>
    <row r="497" spans="1:13" x14ac:dyDescent="0.3">
      <c r="A497"/>
      <c r="C497" s="10"/>
      <c r="D497" s="9"/>
      <c r="E497" s="15"/>
      <c r="F497" s="15"/>
      <c r="G497" s="14"/>
      <c r="H497" s="14"/>
      <c r="J497" s="14"/>
      <c r="K497" s="14"/>
      <c r="M497" s="14"/>
    </row>
    <row r="498" spans="1:13" x14ac:dyDescent="0.3">
      <c r="A498"/>
      <c r="C498" s="10"/>
      <c r="D498" s="9"/>
      <c r="E498" s="15"/>
      <c r="F498" s="15"/>
      <c r="G498" s="14"/>
      <c r="H498" s="14"/>
      <c r="J498" s="14"/>
      <c r="K498" s="14"/>
      <c r="M498" s="14"/>
    </row>
    <row r="499" spans="1:13" x14ac:dyDescent="0.3">
      <c r="A499"/>
      <c r="C499" s="10"/>
      <c r="D499" s="9"/>
      <c r="E499" s="15"/>
      <c r="F499" s="15"/>
      <c r="G499" s="14"/>
      <c r="H499" s="14"/>
      <c r="J499" s="14"/>
      <c r="K499" s="14"/>
      <c r="M499" s="14"/>
    </row>
    <row r="500" spans="1:13" x14ac:dyDescent="0.3">
      <c r="A500"/>
      <c r="C500" s="10"/>
      <c r="D500" s="9"/>
      <c r="E500" s="15"/>
      <c r="F500" s="15"/>
      <c r="G500" s="14"/>
      <c r="H500" s="14"/>
      <c r="J500" s="14"/>
      <c r="K500" s="14"/>
      <c r="M500" s="14"/>
    </row>
    <row r="501" spans="1:13" x14ac:dyDescent="0.3">
      <c r="A501"/>
      <c r="C501" s="10"/>
      <c r="D501" s="9"/>
      <c r="E501" s="15"/>
      <c r="F501" s="15"/>
      <c r="G501" s="14"/>
      <c r="H501" s="14"/>
      <c r="J501" s="14"/>
      <c r="K501" s="14"/>
      <c r="M501" s="14"/>
    </row>
    <row r="502" spans="1:13" x14ac:dyDescent="0.3">
      <c r="A502"/>
      <c r="C502" s="10"/>
      <c r="D502" s="9"/>
      <c r="E502" s="15"/>
      <c r="F502" s="15"/>
      <c r="G502" s="14"/>
      <c r="H502" s="14"/>
      <c r="J502" s="14"/>
      <c r="K502" s="14"/>
      <c r="M502" s="14"/>
    </row>
    <row r="503" spans="1:13" x14ac:dyDescent="0.3">
      <c r="A503"/>
      <c r="C503" s="10"/>
      <c r="D503" s="9"/>
      <c r="E503" s="15"/>
      <c r="F503" s="15"/>
      <c r="G503" s="14"/>
      <c r="H503" s="14"/>
      <c r="J503" s="14"/>
      <c r="K503" s="14"/>
      <c r="M503" s="14"/>
    </row>
    <row r="504" spans="1:13" x14ac:dyDescent="0.3">
      <c r="A504"/>
      <c r="C504" s="10"/>
      <c r="D504" s="9"/>
      <c r="E504" s="15"/>
      <c r="F504" s="15"/>
      <c r="G504" s="14"/>
      <c r="H504" s="14"/>
      <c r="J504" s="14"/>
      <c r="K504" s="14"/>
      <c r="M504" s="14"/>
    </row>
    <row r="505" spans="1:13" x14ac:dyDescent="0.3">
      <c r="A505"/>
      <c r="C505" s="10"/>
      <c r="D505" s="9"/>
      <c r="E505" s="15"/>
      <c r="F505" s="15"/>
      <c r="G505" s="14"/>
      <c r="H505" s="14"/>
      <c r="J505" s="14"/>
      <c r="K505" s="14"/>
      <c r="M505" s="14"/>
    </row>
    <row r="506" spans="1:13" x14ac:dyDescent="0.3">
      <c r="A506"/>
      <c r="C506" s="10"/>
      <c r="D506" s="9"/>
      <c r="E506" s="15"/>
      <c r="F506" s="15"/>
      <c r="G506" s="14"/>
      <c r="H506" s="14"/>
      <c r="J506" s="14"/>
      <c r="K506" s="14"/>
      <c r="M506" s="14"/>
    </row>
    <row r="507" spans="1:13" x14ac:dyDescent="0.3">
      <c r="A507"/>
      <c r="C507" s="10"/>
      <c r="D507" s="9"/>
      <c r="E507" s="15"/>
      <c r="F507" s="15"/>
      <c r="G507" s="14"/>
      <c r="H507" s="14"/>
      <c r="J507" s="14"/>
      <c r="K507" s="14"/>
      <c r="M507" s="14"/>
    </row>
    <row r="508" spans="1:13" x14ac:dyDescent="0.3">
      <c r="A508"/>
      <c r="C508" s="10"/>
      <c r="D508" s="9"/>
      <c r="E508" s="15"/>
      <c r="F508" s="15"/>
      <c r="G508" s="14"/>
      <c r="H508" s="14"/>
      <c r="J508" s="14"/>
      <c r="K508" s="14"/>
      <c r="M508" s="14"/>
    </row>
    <row r="509" spans="1:13" x14ac:dyDescent="0.3">
      <c r="A509"/>
      <c r="C509" s="10"/>
      <c r="D509" s="9"/>
      <c r="E509" s="15"/>
      <c r="F509" s="15"/>
      <c r="G509" s="14"/>
      <c r="H509" s="14"/>
      <c r="J509" s="14"/>
      <c r="K509" s="14"/>
      <c r="M509" s="14"/>
    </row>
    <row r="510" spans="1:13" x14ac:dyDescent="0.3">
      <c r="A510"/>
      <c r="C510" s="10"/>
      <c r="D510" s="9"/>
      <c r="E510" s="15"/>
      <c r="F510" s="15"/>
      <c r="G510" s="14"/>
      <c r="H510" s="14"/>
      <c r="J510" s="14"/>
      <c r="K510" s="14"/>
      <c r="M510" s="14"/>
    </row>
    <row r="511" spans="1:13" x14ac:dyDescent="0.3">
      <c r="A511"/>
      <c r="C511" s="10"/>
      <c r="D511" s="9"/>
      <c r="E511" s="15"/>
      <c r="F511" s="15"/>
      <c r="G511" s="14"/>
      <c r="H511" s="14"/>
      <c r="J511" s="14"/>
      <c r="K511" s="14"/>
      <c r="M511" s="14"/>
    </row>
    <row r="512" spans="1:13" x14ac:dyDescent="0.3">
      <c r="A512"/>
      <c r="C512" s="10"/>
      <c r="D512" s="9"/>
      <c r="E512" s="15"/>
      <c r="F512" s="15"/>
      <c r="G512" s="14"/>
      <c r="H512" s="14"/>
      <c r="J512" s="14"/>
      <c r="K512" s="14"/>
      <c r="M512" s="14"/>
    </row>
    <row r="513" spans="1:13" x14ac:dyDescent="0.3">
      <c r="A513"/>
      <c r="C513" s="10"/>
      <c r="D513" s="9"/>
      <c r="E513" s="15"/>
      <c r="F513" s="15"/>
      <c r="G513" s="14"/>
      <c r="H513" s="14"/>
      <c r="J513" s="14"/>
      <c r="K513" s="14"/>
      <c r="M513" s="14"/>
    </row>
    <row r="514" spans="1:13" x14ac:dyDescent="0.3">
      <c r="A514"/>
      <c r="C514" s="10"/>
      <c r="D514" s="9"/>
      <c r="E514" s="15"/>
      <c r="F514" s="15"/>
      <c r="G514" s="14"/>
      <c r="H514" s="14"/>
      <c r="J514" s="14"/>
      <c r="K514" s="14"/>
      <c r="M514" s="14"/>
    </row>
    <row r="515" spans="1:13" x14ac:dyDescent="0.3">
      <c r="A515"/>
      <c r="C515" s="10"/>
      <c r="D515" s="9"/>
      <c r="E515" s="15"/>
      <c r="F515" s="15"/>
      <c r="G515" s="14"/>
      <c r="H515" s="14"/>
      <c r="J515" s="14"/>
      <c r="K515" s="14"/>
      <c r="M515" s="14"/>
    </row>
    <row r="516" spans="1:13" x14ac:dyDescent="0.3">
      <c r="A516"/>
      <c r="C516" s="10"/>
      <c r="D516" s="9"/>
      <c r="E516" s="15"/>
      <c r="F516" s="15"/>
      <c r="G516" s="14"/>
      <c r="H516" s="14"/>
      <c r="J516" s="14"/>
      <c r="K516" s="14"/>
      <c r="M516" s="14"/>
    </row>
    <row r="517" spans="1:13" x14ac:dyDescent="0.3">
      <c r="A517"/>
      <c r="C517" s="10"/>
      <c r="D517" s="9"/>
      <c r="E517" s="15"/>
      <c r="F517" s="15"/>
      <c r="G517" s="14"/>
      <c r="H517" s="14"/>
      <c r="J517" s="14"/>
      <c r="K517" s="14"/>
      <c r="M517" s="14"/>
    </row>
    <row r="518" spans="1:13" x14ac:dyDescent="0.3">
      <c r="A518"/>
      <c r="C518" s="10"/>
      <c r="D518" s="9"/>
      <c r="E518" s="15"/>
      <c r="F518" s="15"/>
      <c r="G518" s="14"/>
      <c r="H518" s="14"/>
      <c r="J518" s="14"/>
      <c r="K518" s="14"/>
      <c r="M518" s="14"/>
    </row>
    <row r="519" spans="1:13" x14ac:dyDescent="0.3">
      <c r="A519"/>
      <c r="C519" s="10"/>
      <c r="D519" s="9"/>
      <c r="E519" s="15"/>
      <c r="F519" s="15"/>
      <c r="G519" s="14"/>
      <c r="H519" s="14"/>
      <c r="J519" s="14"/>
      <c r="K519" s="14"/>
      <c r="M519" s="14"/>
    </row>
    <row r="520" spans="1:13" x14ac:dyDescent="0.3">
      <c r="A520"/>
      <c r="C520" s="10"/>
      <c r="D520" s="9"/>
      <c r="E520" s="15"/>
      <c r="F520" s="15"/>
      <c r="G520" s="14"/>
      <c r="H520" s="14"/>
      <c r="J520" s="14"/>
      <c r="K520" s="14"/>
      <c r="M520" s="14"/>
    </row>
    <row r="521" spans="1:13" x14ac:dyDescent="0.3">
      <c r="A521"/>
      <c r="C521" s="10"/>
      <c r="D521" s="9"/>
      <c r="E521" s="15"/>
      <c r="F521" s="15"/>
      <c r="G521" s="14"/>
      <c r="H521" s="14"/>
      <c r="J521" s="14"/>
      <c r="K521" s="14"/>
      <c r="M521" s="14"/>
    </row>
    <row r="522" spans="1:13" x14ac:dyDescent="0.3">
      <c r="A522"/>
      <c r="C522" s="10"/>
      <c r="D522" s="9"/>
      <c r="E522" s="15"/>
      <c r="F522" s="15"/>
      <c r="G522" s="14"/>
      <c r="H522" s="14"/>
      <c r="J522" s="14"/>
      <c r="K522" s="14"/>
      <c r="M522" s="14"/>
    </row>
    <row r="523" spans="1:13" x14ac:dyDescent="0.3">
      <c r="A523"/>
      <c r="C523" s="10"/>
      <c r="D523" s="9"/>
      <c r="E523" s="15"/>
      <c r="F523" s="15"/>
      <c r="G523" s="14"/>
      <c r="H523" s="14"/>
      <c r="J523" s="14"/>
      <c r="K523" s="14"/>
      <c r="M523" s="14"/>
    </row>
    <row r="524" spans="1:13" x14ac:dyDescent="0.3">
      <c r="A524"/>
      <c r="C524" s="10"/>
      <c r="D524" s="9"/>
      <c r="E524" s="15"/>
      <c r="F524" s="15"/>
      <c r="G524" s="14"/>
      <c r="H524" s="14"/>
      <c r="J524" s="14"/>
      <c r="K524" s="14"/>
      <c r="M524" s="14"/>
    </row>
    <row r="525" spans="1:13" x14ac:dyDescent="0.3">
      <c r="A525"/>
      <c r="C525" s="10"/>
      <c r="D525" s="9"/>
      <c r="E525" s="15"/>
      <c r="F525" s="15"/>
      <c r="G525" s="14"/>
      <c r="H525" s="14"/>
      <c r="J525" s="14"/>
      <c r="K525" s="14"/>
      <c r="M525" s="14"/>
    </row>
    <row r="526" spans="1:13" x14ac:dyDescent="0.3">
      <c r="A526"/>
      <c r="C526" s="10"/>
      <c r="D526" s="9"/>
      <c r="E526" s="15"/>
      <c r="F526" s="15"/>
      <c r="G526" s="14"/>
      <c r="H526" s="14"/>
      <c r="J526" s="14"/>
      <c r="K526" s="14"/>
      <c r="M526" s="14"/>
    </row>
    <row r="527" spans="1:13" x14ac:dyDescent="0.3">
      <c r="A527"/>
      <c r="C527" s="10"/>
      <c r="D527" s="9"/>
      <c r="E527" s="15"/>
      <c r="F527" s="15"/>
      <c r="G527" s="14"/>
      <c r="H527" s="14"/>
      <c r="J527" s="14"/>
      <c r="K527" s="14"/>
      <c r="M527" s="14"/>
    </row>
    <row r="528" spans="1:13" x14ac:dyDescent="0.3">
      <c r="A528"/>
      <c r="C528" s="10"/>
      <c r="D528" s="9"/>
      <c r="E528" s="15"/>
      <c r="F528" s="15"/>
      <c r="G528" s="14"/>
      <c r="H528" s="14"/>
      <c r="J528" s="14"/>
      <c r="K528" s="14"/>
      <c r="M528" s="14"/>
    </row>
    <row r="529" spans="1:13" x14ac:dyDescent="0.3">
      <c r="A529"/>
      <c r="C529" s="10"/>
      <c r="D529" s="9"/>
      <c r="E529" s="15"/>
      <c r="F529" s="15"/>
      <c r="G529" s="14"/>
      <c r="H529" s="14"/>
      <c r="J529" s="14"/>
      <c r="K529" s="14"/>
      <c r="M529" s="14"/>
    </row>
    <row r="530" spans="1:13" x14ac:dyDescent="0.3">
      <c r="A530"/>
      <c r="C530" s="10"/>
      <c r="D530" s="9"/>
      <c r="E530" s="15"/>
      <c r="F530" s="15"/>
      <c r="G530" s="14"/>
      <c r="H530" s="14"/>
      <c r="J530" s="14"/>
      <c r="K530" s="14"/>
      <c r="M530" s="14"/>
    </row>
    <row r="531" spans="1:13" x14ac:dyDescent="0.3">
      <c r="A531"/>
      <c r="C531" s="10"/>
      <c r="D531" s="9"/>
      <c r="E531" s="15"/>
      <c r="F531" s="15"/>
      <c r="G531" s="14"/>
      <c r="H531" s="14"/>
      <c r="J531" s="14"/>
      <c r="K531" s="14"/>
      <c r="M531" s="14"/>
    </row>
    <row r="532" spans="1:13" x14ac:dyDescent="0.3">
      <c r="A532"/>
      <c r="C532" s="10"/>
      <c r="D532" s="9"/>
      <c r="E532" s="15"/>
      <c r="F532" s="15"/>
      <c r="G532" s="14"/>
      <c r="H532" s="14"/>
      <c r="J532" s="14"/>
      <c r="K532" s="14"/>
      <c r="M532" s="14"/>
    </row>
    <row r="533" spans="1:13" x14ac:dyDescent="0.3">
      <c r="A533"/>
      <c r="C533" s="10"/>
      <c r="D533" s="9"/>
      <c r="E533" s="15"/>
      <c r="F533" s="15"/>
      <c r="G533" s="14"/>
      <c r="H533" s="14"/>
      <c r="J533" s="14"/>
      <c r="K533" s="14"/>
      <c r="M533" s="14"/>
    </row>
    <row r="534" spans="1:13" x14ac:dyDescent="0.3">
      <c r="A534"/>
      <c r="C534" s="10"/>
      <c r="D534" s="9"/>
      <c r="E534" s="15"/>
      <c r="F534" s="15"/>
      <c r="G534" s="14"/>
      <c r="H534" s="14"/>
      <c r="J534" s="14"/>
      <c r="K534" s="14"/>
      <c r="M534" s="14"/>
    </row>
    <row r="535" spans="1:13" x14ac:dyDescent="0.3">
      <c r="A535"/>
      <c r="C535" s="10"/>
      <c r="D535" s="9"/>
      <c r="E535" s="15"/>
      <c r="F535" s="15"/>
      <c r="G535" s="14"/>
      <c r="H535" s="14"/>
      <c r="J535" s="14"/>
      <c r="K535" s="14"/>
      <c r="M535" s="14"/>
    </row>
    <row r="536" spans="1:13" x14ac:dyDescent="0.3">
      <c r="A536"/>
      <c r="C536" s="10"/>
      <c r="D536" s="9"/>
      <c r="E536" s="15"/>
      <c r="F536" s="15"/>
      <c r="G536" s="14"/>
      <c r="H536" s="14"/>
      <c r="J536" s="14"/>
      <c r="K536" s="14"/>
      <c r="M536" s="14"/>
    </row>
    <row r="537" spans="1:13" x14ac:dyDescent="0.3">
      <c r="A537"/>
      <c r="C537" s="10"/>
      <c r="D537" s="9"/>
      <c r="E537" s="15"/>
      <c r="F537" s="15"/>
      <c r="G537" s="14"/>
      <c r="H537" s="14"/>
      <c r="J537" s="14"/>
      <c r="K537" s="14"/>
      <c r="M537" s="14"/>
    </row>
    <row r="538" spans="1:13" x14ac:dyDescent="0.3">
      <c r="A538"/>
      <c r="C538" s="10"/>
      <c r="D538" s="9"/>
      <c r="E538" s="15"/>
      <c r="F538" s="15"/>
      <c r="G538" s="14"/>
      <c r="H538" s="14"/>
      <c r="J538" s="14"/>
      <c r="K538" s="14"/>
      <c r="M538" s="14"/>
    </row>
    <row r="539" spans="1:13" x14ac:dyDescent="0.3">
      <c r="A539"/>
      <c r="C539" s="10"/>
      <c r="D539" s="9"/>
      <c r="E539" s="15"/>
      <c r="F539" s="15"/>
      <c r="G539" s="14"/>
      <c r="H539" s="14"/>
      <c r="J539" s="14"/>
      <c r="K539" s="14"/>
      <c r="M539" s="14"/>
    </row>
    <row r="540" spans="1:13" x14ac:dyDescent="0.3">
      <c r="A540"/>
      <c r="C540" s="10"/>
      <c r="D540" s="9"/>
      <c r="E540" s="15"/>
      <c r="F540" s="15"/>
      <c r="G540" s="14"/>
      <c r="H540" s="14"/>
      <c r="J540" s="14"/>
      <c r="K540" s="14"/>
      <c r="M540" s="14"/>
    </row>
    <row r="541" spans="1:13" x14ac:dyDescent="0.3">
      <c r="A541"/>
      <c r="C541" s="10"/>
      <c r="D541" s="9"/>
      <c r="E541" s="15"/>
      <c r="F541" s="15"/>
      <c r="G541" s="14"/>
      <c r="H541" s="14"/>
      <c r="J541" s="14"/>
      <c r="K541" s="14"/>
      <c r="M541" s="14"/>
    </row>
    <row r="542" spans="1:13" x14ac:dyDescent="0.3">
      <c r="A542"/>
      <c r="C542" s="10"/>
      <c r="D542" s="9"/>
      <c r="E542" s="15"/>
      <c r="F542" s="15"/>
      <c r="G542" s="14"/>
      <c r="H542" s="14"/>
      <c r="J542" s="14"/>
      <c r="K542" s="14"/>
      <c r="M542" s="14"/>
    </row>
    <row r="543" spans="1:13" x14ac:dyDescent="0.3">
      <c r="A543"/>
      <c r="C543" s="10"/>
      <c r="D543" s="9"/>
      <c r="E543" s="15"/>
      <c r="F543" s="15"/>
      <c r="G543" s="14"/>
      <c r="H543" s="14"/>
      <c r="J543" s="14"/>
      <c r="K543" s="14"/>
      <c r="M543" s="14"/>
    </row>
    <row r="544" spans="1:13" x14ac:dyDescent="0.3">
      <c r="A544"/>
      <c r="C544" s="10"/>
      <c r="D544" s="9"/>
      <c r="E544" s="15"/>
      <c r="F544" s="15"/>
      <c r="G544" s="14"/>
      <c r="H544" s="14"/>
      <c r="J544" s="14"/>
      <c r="K544" s="14"/>
      <c r="M544" s="14"/>
    </row>
    <row r="545" spans="1:13" x14ac:dyDescent="0.3">
      <c r="A545"/>
      <c r="C545" s="10"/>
      <c r="D545" s="9"/>
      <c r="E545" s="15"/>
      <c r="F545" s="15"/>
      <c r="G545" s="14"/>
      <c r="H545" s="14"/>
      <c r="J545" s="14"/>
      <c r="K545" s="14"/>
      <c r="M545" s="14"/>
    </row>
    <row r="546" spans="1:13" x14ac:dyDescent="0.3">
      <c r="A546"/>
      <c r="C546" s="10"/>
      <c r="D546" s="9"/>
      <c r="E546" s="15"/>
      <c r="F546" s="15"/>
      <c r="G546" s="14"/>
      <c r="H546" s="14"/>
      <c r="J546" s="14"/>
      <c r="K546" s="14"/>
      <c r="M546" s="14"/>
    </row>
    <row r="547" spans="1:13" x14ac:dyDescent="0.3">
      <c r="A547"/>
      <c r="C547" s="10"/>
      <c r="D547" s="9"/>
      <c r="E547" s="15"/>
      <c r="F547" s="15"/>
      <c r="G547" s="14"/>
      <c r="H547" s="14"/>
      <c r="J547" s="14"/>
      <c r="K547" s="14"/>
      <c r="M547" s="14"/>
    </row>
    <row r="548" spans="1:13" x14ac:dyDescent="0.3">
      <c r="A548"/>
      <c r="C548" s="10"/>
      <c r="D548" s="9"/>
      <c r="E548" s="15"/>
      <c r="F548" s="15"/>
      <c r="G548" s="14"/>
      <c r="H548" s="14"/>
      <c r="J548" s="14"/>
      <c r="K548" s="14"/>
      <c r="M548" s="14"/>
    </row>
    <row r="549" spans="1:13" x14ac:dyDescent="0.3">
      <c r="A549"/>
      <c r="C549" s="10"/>
      <c r="D549" s="9"/>
      <c r="E549" s="15"/>
      <c r="F549" s="15"/>
      <c r="G549" s="14"/>
      <c r="H549" s="14"/>
      <c r="J549" s="14"/>
      <c r="K549" s="14"/>
      <c r="M549" s="14"/>
    </row>
    <row r="550" spans="1:13" x14ac:dyDescent="0.3">
      <c r="A550"/>
      <c r="C550" s="10"/>
      <c r="D550" s="9"/>
      <c r="E550" s="15"/>
      <c r="F550" s="15"/>
      <c r="G550" s="14"/>
      <c r="H550" s="14"/>
      <c r="J550" s="14"/>
      <c r="K550" s="14"/>
      <c r="M550" s="14"/>
    </row>
    <row r="551" spans="1:13" x14ac:dyDescent="0.3">
      <c r="A551"/>
      <c r="C551" s="10"/>
      <c r="D551" s="9"/>
      <c r="E551" s="15"/>
      <c r="F551" s="15"/>
      <c r="G551" s="14"/>
      <c r="H551" s="14"/>
      <c r="J551" s="14"/>
      <c r="K551" s="14"/>
      <c r="M551" s="14"/>
    </row>
    <row r="552" spans="1:13" x14ac:dyDescent="0.3">
      <c r="A552"/>
      <c r="C552" s="10"/>
      <c r="D552" s="9"/>
      <c r="E552" s="15"/>
      <c r="F552" s="15"/>
      <c r="G552" s="14"/>
      <c r="H552" s="14"/>
      <c r="J552" s="14"/>
      <c r="K552" s="14"/>
      <c r="M552" s="14"/>
    </row>
    <row r="553" spans="1:13" x14ac:dyDescent="0.3">
      <c r="A553"/>
      <c r="C553" s="10"/>
      <c r="D553" s="9"/>
      <c r="E553" s="15"/>
      <c r="F553" s="15"/>
      <c r="G553" s="14"/>
      <c r="H553" s="14"/>
      <c r="J553" s="14"/>
      <c r="K553" s="14"/>
      <c r="M553" s="14"/>
    </row>
    <row r="554" spans="1:13" x14ac:dyDescent="0.3">
      <c r="A554"/>
      <c r="C554" s="10"/>
      <c r="D554" s="9"/>
      <c r="E554" s="15"/>
      <c r="F554" s="15"/>
      <c r="G554" s="14"/>
      <c r="H554" s="14"/>
      <c r="J554" s="14"/>
      <c r="K554" s="14"/>
      <c r="M554" s="14"/>
    </row>
    <row r="555" spans="1:13" x14ac:dyDescent="0.3">
      <c r="A555"/>
      <c r="C555" s="10"/>
      <c r="D555" s="9"/>
      <c r="E555" s="15"/>
      <c r="F555" s="15"/>
      <c r="G555" s="14"/>
      <c r="H555" s="14"/>
      <c r="J555" s="14"/>
      <c r="K555" s="14"/>
      <c r="M555" s="14"/>
    </row>
    <row r="556" spans="1:13" x14ac:dyDescent="0.3">
      <c r="A556"/>
      <c r="C556" s="10"/>
      <c r="D556" s="9"/>
      <c r="E556" s="15"/>
      <c r="F556" s="15"/>
      <c r="G556" s="14"/>
      <c r="H556" s="14"/>
      <c r="J556" s="14"/>
      <c r="K556" s="14"/>
      <c r="M556" s="14"/>
    </row>
    <row r="557" spans="1:13" x14ac:dyDescent="0.3">
      <c r="A557"/>
      <c r="C557" s="10"/>
      <c r="D557" s="9"/>
      <c r="E557" s="15"/>
      <c r="F557" s="15"/>
      <c r="G557" s="14"/>
      <c r="H557" s="14"/>
      <c r="J557" s="14"/>
      <c r="K557" s="14"/>
      <c r="M557" s="14"/>
    </row>
    <row r="558" spans="1:13" x14ac:dyDescent="0.3">
      <c r="A558"/>
      <c r="C558" s="10"/>
      <c r="D558" s="9"/>
      <c r="E558" s="15"/>
      <c r="F558" s="15"/>
      <c r="G558" s="14"/>
      <c r="H558" s="14"/>
      <c r="J558" s="14"/>
      <c r="K558" s="14"/>
      <c r="M558" s="14"/>
    </row>
    <row r="559" spans="1:13" x14ac:dyDescent="0.3">
      <c r="A559"/>
      <c r="C559" s="10"/>
      <c r="D559" s="9"/>
      <c r="E559" s="15"/>
      <c r="F559" s="15"/>
      <c r="G559" s="14"/>
      <c r="H559" s="14"/>
      <c r="J559" s="14"/>
      <c r="K559" s="14"/>
      <c r="M559" s="14"/>
    </row>
    <row r="560" spans="1:13" x14ac:dyDescent="0.3">
      <c r="A560"/>
      <c r="C560" s="10"/>
      <c r="D560" s="9"/>
      <c r="E560" s="15"/>
      <c r="F560" s="15"/>
      <c r="G560" s="14"/>
      <c r="H560" s="14"/>
      <c r="J560" s="14"/>
      <c r="K560" s="14"/>
      <c r="M560" s="14"/>
    </row>
    <row r="561" spans="1:13" x14ac:dyDescent="0.3">
      <c r="A561"/>
      <c r="C561" s="10"/>
      <c r="D561" s="9"/>
      <c r="E561" s="15"/>
      <c r="F561" s="15"/>
      <c r="G561" s="14"/>
      <c r="H561" s="14"/>
      <c r="J561" s="14"/>
      <c r="K561" s="14"/>
      <c r="M561" s="14"/>
    </row>
    <row r="562" spans="1:13" x14ac:dyDescent="0.3">
      <c r="A562"/>
      <c r="C562" s="10"/>
      <c r="D562" s="9"/>
      <c r="E562" s="15"/>
      <c r="F562" s="15"/>
      <c r="G562" s="14"/>
      <c r="H562" s="14"/>
      <c r="J562" s="14"/>
      <c r="K562" s="14"/>
      <c r="M562" s="14"/>
    </row>
    <row r="563" spans="1:13" x14ac:dyDescent="0.3">
      <c r="A563"/>
      <c r="C563" s="10"/>
      <c r="D563" s="9"/>
      <c r="E563" s="15"/>
      <c r="F563" s="15"/>
      <c r="G563" s="14"/>
      <c r="H563" s="14"/>
      <c r="J563" s="14"/>
      <c r="K563" s="14"/>
      <c r="M563" s="14"/>
    </row>
    <row r="564" spans="1:13" x14ac:dyDescent="0.3">
      <c r="A564"/>
      <c r="C564" s="10"/>
      <c r="D564" s="9"/>
      <c r="E564" s="15"/>
      <c r="F564" s="15"/>
      <c r="G564" s="14"/>
      <c r="H564" s="14"/>
      <c r="J564" s="14"/>
      <c r="K564" s="14"/>
      <c r="M564" s="14"/>
    </row>
    <row r="565" spans="1:13" x14ac:dyDescent="0.3">
      <c r="A565"/>
      <c r="C565" s="10"/>
      <c r="D565" s="9"/>
      <c r="E565" s="15"/>
      <c r="F565" s="15"/>
      <c r="G565" s="14"/>
      <c r="H565" s="14"/>
      <c r="J565" s="14"/>
      <c r="K565" s="14"/>
      <c r="M565" s="14"/>
    </row>
    <row r="566" spans="1:13" x14ac:dyDescent="0.3">
      <c r="A566"/>
      <c r="C566" s="10"/>
      <c r="D566" s="9"/>
      <c r="E566" s="15"/>
      <c r="F566" s="15"/>
      <c r="G566" s="14"/>
      <c r="H566" s="14"/>
      <c r="J566" s="14"/>
      <c r="K566" s="14"/>
      <c r="M566" s="14"/>
    </row>
    <row r="567" spans="1:13" x14ac:dyDescent="0.3">
      <c r="A567"/>
      <c r="C567" s="10"/>
      <c r="D567" s="9"/>
      <c r="E567" s="15"/>
      <c r="F567" s="15"/>
      <c r="G567" s="14"/>
      <c r="H567" s="14"/>
      <c r="J567" s="14"/>
      <c r="K567" s="14"/>
      <c r="M567" s="14"/>
    </row>
    <row r="568" spans="1:13" x14ac:dyDescent="0.3">
      <c r="A568"/>
      <c r="C568" s="10"/>
      <c r="D568" s="9"/>
      <c r="E568" s="15"/>
      <c r="F568" s="15"/>
      <c r="G568" s="14"/>
      <c r="H568" s="14"/>
      <c r="J568" s="14"/>
      <c r="K568" s="14"/>
      <c r="M568" s="14"/>
    </row>
    <row r="569" spans="1:13" x14ac:dyDescent="0.3">
      <c r="A569"/>
      <c r="C569" s="10"/>
      <c r="D569" s="9"/>
      <c r="E569" s="15"/>
      <c r="F569" s="15"/>
      <c r="G569" s="14"/>
      <c r="H569" s="14"/>
      <c r="J569" s="14"/>
      <c r="K569" s="14"/>
      <c r="M569" s="14"/>
    </row>
    <row r="570" spans="1:13" x14ac:dyDescent="0.3">
      <c r="A570"/>
      <c r="C570" s="10"/>
      <c r="D570" s="9"/>
      <c r="E570" s="15"/>
      <c r="F570" s="15"/>
      <c r="G570" s="14"/>
      <c r="H570" s="14"/>
      <c r="J570" s="14"/>
      <c r="K570" s="14"/>
      <c r="M570" s="14"/>
    </row>
    <row r="571" spans="1:13" x14ac:dyDescent="0.3">
      <c r="A571"/>
      <c r="C571" s="10"/>
      <c r="D571" s="9"/>
      <c r="E571" s="15"/>
      <c r="F571" s="15"/>
      <c r="G571" s="14"/>
      <c r="H571" s="14"/>
      <c r="J571" s="14"/>
      <c r="K571" s="14"/>
      <c r="M571" s="14"/>
    </row>
    <row r="572" spans="1:13" x14ac:dyDescent="0.3">
      <c r="A572"/>
      <c r="C572" s="10"/>
      <c r="D572" s="9"/>
      <c r="E572" s="15"/>
      <c r="F572" s="15"/>
      <c r="G572" s="14"/>
      <c r="H572" s="14"/>
      <c r="J572" s="14"/>
      <c r="K572" s="14"/>
      <c r="M572" s="14"/>
    </row>
    <row r="573" spans="1:13" x14ac:dyDescent="0.3">
      <c r="A573"/>
      <c r="C573" s="10"/>
      <c r="D573" s="9"/>
      <c r="E573" s="15"/>
      <c r="F573" s="15"/>
      <c r="G573" s="14"/>
      <c r="H573" s="14"/>
      <c r="J573" s="14"/>
      <c r="K573" s="14"/>
      <c r="M573" s="14"/>
    </row>
    <row r="574" spans="1:13" x14ac:dyDescent="0.3">
      <c r="A574"/>
      <c r="C574" s="10"/>
      <c r="D574" s="9"/>
      <c r="E574" s="15"/>
      <c r="F574" s="15"/>
      <c r="G574" s="14"/>
      <c r="H574" s="14"/>
      <c r="J574" s="14"/>
      <c r="K574" s="14"/>
      <c r="M574" s="14"/>
    </row>
    <row r="575" spans="1:13" x14ac:dyDescent="0.3">
      <c r="A575"/>
      <c r="C575" s="10"/>
      <c r="D575" s="9"/>
      <c r="E575" s="15"/>
      <c r="F575" s="15"/>
      <c r="G575" s="14"/>
      <c r="H575" s="14"/>
      <c r="J575" s="14"/>
      <c r="K575" s="14"/>
      <c r="M575" s="14"/>
    </row>
    <row r="576" spans="1:13" x14ac:dyDescent="0.3">
      <c r="A576"/>
      <c r="C576" s="10"/>
      <c r="D576" s="9"/>
      <c r="E576" s="15"/>
      <c r="F576" s="15"/>
      <c r="G576" s="14"/>
      <c r="H576" s="14"/>
      <c r="J576" s="14"/>
      <c r="K576" s="14"/>
      <c r="M576" s="14"/>
    </row>
    <row r="577" spans="1:13" x14ac:dyDescent="0.3">
      <c r="A577"/>
      <c r="C577" s="10"/>
      <c r="D577" s="9"/>
      <c r="E577" s="15"/>
      <c r="F577" s="15"/>
      <c r="G577" s="14"/>
      <c r="H577" s="14"/>
      <c r="J577" s="14"/>
      <c r="K577" s="14"/>
      <c r="M577" s="14"/>
    </row>
    <row r="578" spans="1:13" x14ac:dyDescent="0.3">
      <c r="A578"/>
      <c r="C578" s="10"/>
      <c r="D578" s="9"/>
      <c r="E578" s="15"/>
      <c r="F578" s="15"/>
      <c r="G578" s="14"/>
      <c r="H578" s="14"/>
      <c r="J578" s="14"/>
      <c r="K578" s="14"/>
      <c r="M578" s="14"/>
    </row>
    <row r="579" spans="1:13" x14ac:dyDescent="0.3">
      <c r="A579"/>
      <c r="C579" s="10"/>
      <c r="D579" s="9"/>
      <c r="E579" s="15"/>
      <c r="F579" s="15"/>
      <c r="G579" s="14"/>
      <c r="H579" s="14"/>
      <c r="J579" s="14"/>
      <c r="K579" s="14"/>
      <c r="M579" s="14"/>
    </row>
    <row r="580" spans="1:13" x14ac:dyDescent="0.3">
      <c r="A580"/>
      <c r="C580" s="10"/>
      <c r="D580" s="9"/>
      <c r="E580" s="15"/>
      <c r="F580" s="15"/>
      <c r="G580" s="14"/>
      <c r="H580" s="14"/>
      <c r="J580" s="14"/>
      <c r="K580" s="14"/>
      <c r="M580" s="14"/>
    </row>
    <row r="581" spans="1:13" x14ac:dyDescent="0.3">
      <c r="A581"/>
      <c r="C581" s="10"/>
      <c r="D581" s="9"/>
      <c r="E581" s="15"/>
      <c r="F581" s="15"/>
      <c r="G581" s="14"/>
      <c r="H581" s="14"/>
      <c r="J581" s="14"/>
      <c r="K581" s="14"/>
      <c r="M581" s="14"/>
    </row>
    <row r="582" spans="1:13" x14ac:dyDescent="0.3">
      <c r="A582"/>
      <c r="C582" s="10"/>
      <c r="D582" s="9"/>
      <c r="E582" s="15"/>
      <c r="F582" s="15"/>
      <c r="G582" s="14"/>
      <c r="H582" s="14"/>
      <c r="J582" s="14"/>
      <c r="K582" s="14"/>
      <c r="M582" s="14"/>
    </row>
    <row r="583" spans="1:13" x14ac:dyDescent="0.3">
      <c r="A583"/>
      <c r="C583" s="10"/>
      <c r="D583" s="9"/>
      <c r="E583" s="15"/>
      <c r="F583" s="15"/>
      <c r="G583" s="14"/>
      <c r="H583" s="14"/>
      <c r="J583" s="14"/>
      <c r="K583" s="14"/>
      <c r="M583" s="14"/>
    </row>
    <row r="584" spans="1:13" x14ac:dyDescent="0.3">
      <c r="A584"/>
      <c r="C584" s="10"/>
      <c r="D584" s="9"/>
      <c r="E584" s="15"/>
      <c r="F584" s="15"/>
      <c r="G584" s="14"/>
      <c r="H584" s="14"/>
      <c r="J584" s="14"/>
      <c r="K584" s="14"/>
      <c r="M584" s="14"/>
    </row>
    <row r="585" spans="1:13" x14ac:dyDescent="0.3">
      <c r="A585"/>
      <c r="C585" s="10"/>
      <c r="D585" s="9"/>
      <c r="E585" s="15"/>
      <c r="F585" s="15"/>
      <c r="G585" s="14"/>
      <c r="H585" s="14"/>
      <c r="J585" s="14"/>
      <c r="K585" s="14"/>
      <c r="M585" s="14"/>
    </row>
    <row r="586" spans="1:13" x14ac:dyDescent="0.3">
      <c r="A586"/>
      <c r="C586" s="10"/>
      <c r="D586" s="9"/>
      <c r="E586" s="15"/>
      <c r="F586" s="15"/>
      <c r="G586" s="14"/>
      <c r="H586" s="14"/>
      <c r="J586" s="14"/>
      <c r="K586" s="14"/>
      <c r="M586" s="14"/>
    </row>
    <row r="587" spans="1:13" x14ac:dyDescent="0.3">
      <c r="A587"/>
      <c r="C587" s="10"/>
      <c r="D587" s="9"/>
      <c r="E587" s="15"/>
      <c r="F587" s="15"/>
      <c r="G587" s="14"/>
      <c r="H587" s="14"/>
      <c r="J587" s="14"/>
      <c r="K587" s="14"/>
      <c r="M587" s="14"/>
    </row>
    <row r="588" spans="1:13" x14ac:dyDescent="0.3">
      <c r="A588"/>
      <c r="C588" s="10"/>
      <c r="D588" s="9"/>
      <c r="E588" s="15"/>
      <c r="F588" s="15"/>
      <c r="G588" s="14"/>
      <c r="H588" s="14"/>
      <c r="J588" s="14"/>
      <c r="K588" s="14"/>
      <c r="M588" s="14"/>
    </row>
    <row r="589" spans="1:13" x14ac:dyDescent="0.3">
      <c r="A589"/>
      <c r="C589" s="10"/>
      <c r="D589" s="9"/>
      <c r="E589" s="15"/>
      <c r="F589" s="15"/>
      <c r="G589" s="14"/>
      <c r="H589" s="14"/>
      <c r="J589" s="14"/>
      <c r="K589" s="14"/>
      <c r="M589" s="14"/>
    </row>
    <row r="590" spans="1:13" x14ac:dyDescent="0.3">
      <c r="A590"/>
      <c r="C590" s="10"/>
      <c r="D590" s="9"/>
      <c r="E590" s="15"/>
      <c r="F590" s="15"/>
      <c r="G590" s="14"/>
      <c r="H590" s="14"/>
      <c r="J590" s="14"/>
      <c r="K590" s="14"/>
      <c r="M590" s="14"/>
    </row>
    <row r="591" spans="1:13" x14ac:dyDescent="0.3">
      <c r="A591"/>
      <c r="C591" s="10"/>
      <c r="D591" s="9"/>
      <c r="E591" s="15"/>
      <c r="F591" s="15"/>
      <c r="G591" s="14"/>
      <c r="H591" s="14"/>
      <c r="J591" s="14"/>
      <c r="K591" s="14"/>
      <c r="M591" s="14"/>
    </row>
    <row r="592" spans="1:13" x14ac:dyDescent="0.3">
      <c r="A592"/>
      <c r="C592" s="10"/>
      <c r="D592" s="9"/>
      <c r="E592" s="15"/>
      <c r="F592" s="15"/>
      <c r="G592" s="14"/>
      <c r="H592" s="14"/>
      <c r="J592" s="14"/>
      <c r="K592" s="14"/>
      <c r="M592" s="14"/>
    </row>
    <row r="593" spans="1:13" x14ac:dyDescent="0.3">
      <c r="A593"/>
      <c r="C593" s="10"/>
      <c r="D593" s="9"/>
      <c r="E593" s="15"/>
      <c r="F593" s="15"/>
      <c r="G593" s="14"/>
      <c r="H593" s="14"/>
      <c r="J593" s="14"/>
      <c r="K593" s="14"/>
      <c r="M593" s="14"/>
    </row>
    <row r="594" spans="1:13" x14ac:dyDescent="0.3">
      <c r="A594"/>
      <c r="C594" s="10"/>
      <c r="D594" s="9"/>
      <c r="E594" s="15"/>
      <c r="F594" s="15"/>
      <c r="G594" s="14"/>
      <c r="H594" s="14"/>
      <c r="J594" s="14"/>
      <c r="K594" s="14"/>
      <c r="M594" s="14"/>
    </row>
    <row r="595" spans="1:13" x14ac:dyDescent="0.3">
      <c r="A595"/>
      <c r="C595" s="10"/>
      <c r="D595" s="9"/>
      <c r="E595" s="15"/>
      <c r="F595" s="15"/>
      <c r="G595" s="14"/>
      <c r="H595" s="14"/>
      <c r="J595" s="14"/>
      <c r="K595" s="14"/>
      <c r="M595" s="14"/>
    </row>
    <row r="596" spans="1:13" x14ac:dyDescent="0.3">
      <c r="A596"/>
      <c r="C596" s="10"/>
      <c r="D596" s="9"/>
      <c r="E596" s="15"/>
      <c r="F596" s="15"/>
      <c r="G596" s="14"/>
      <c r="H596" s="14"/>
      <c r="J596" s="14"/>
      <c r="K596" s="14"/>
      <c r="M596" s="14"/>
    </row>
    <row r="597" spans="1:13" x14ac:dyDescent="0.3">
      <c r="A597"/>
      <c r="C597" s="10"/>
      <c r="D597" s="9"/>
      <c r="E597" s="15"/>
      <c r="F597" s="15"/>
      <c r="G597" s="14"/>
      <c r="H597" s="14"/>
      <c r="J597" s="14"/>
      <c r="K597" s="14"/>
      <c r="M597" s="14"/>
    </row>
    <row r="598" spans="1:13" x14ac:dyDescent="0.3">
      <c r="A598"/>
      <c r="C598" s="10"/>
      <c r="D598" s="9"/>
      <c r="E598" s="15"/>
      <c r="F598" s="15"/>
      <c r="G598" s="14"/>
      <c r="H598" s="14"/>
      <c r="J598" s="14"/>
      <c r="K598" s="14"/>
      <c r="M598" s="14"/>
    </row>
    <row r="599" spans="1:13" x14ac:dyDescent="0.3">
      <c r="A599"/>
      <c r="C599" s="10"/>
      <c r="D599" s="9"/>
      <c r="E599" s="15"/>
      <c r="F599" s="15"/>
      <c r="G599" s="14"/>
      <c r="H599" s="14"/>
      <c r="J599" s="14"/>
      <c r="K599" s="14"/>
      <c r="M599" s="14"/>
    </row>
    <row r="600" spans="1:13" x14ac:dyDescent="0.3">
      <c r="A600"/>
      <c r="C600" s="10"/>
      <c r="D600" s="9"/>
      <c r="E600" s="15"/>
      <c r="F600" s="15"/>
      <c r="G600" s="14"/>
      <c r="H600" s="14"/>
      <c r="J600" s="14"/>
      <c r="K600" s="14"/>
      <c r="M600" s="14"/>
    </row>
    <row r="601" spans="1:13" x14ac:dyDescent="0.3">
      <c r="A601"/>
      <c r="C601" s="10"/>
      <c r="D601" s="9"/>
      <c r="E601" s="15"/>
      <c r="F601" s="15"/>
      <c r="G601" s="14"/>
      <c r="H601" s="14"/>
      <c r="J601" s="14"/>
      <c r="K601" s="14"/>
      <c r="M601" s="14"/>
    </row>
    <row r="602" spans="1:13" x14ac:dyDescent="0.3">
      <c r="A602"/>
      <c r="C602" s="10"/>
      <c r="D602" s="9"/>
      <c r="E602" s="15"/>
      <c r="F602" s="15"/>
      <c r="G602" s="14"/>
      <c r="H602" s="14"/>
      <c r="J602" s="14"/>
      <c r="K602" s="14"/>
      <c r="M602" s="14"/>
    </row>
    <row r="603" spans="1:13" x14ac:dyDescent="0.3">
      <c r="A603"/>
      <c r="C603" s="10"/>
      <c r="D603" s="9"/>
      <c r="E603" s="15"/>
      <c r="F603" s="15"/>
      <c r="G603" s="14"/>
      <c r="H603" s="14"/>
      <c r="J603" s="14"/>
      <c r="K603" s="14"/>
      <c r="M603" s="14"/>
    </row>
    <row r="604" spans="1:13" x14ac:dyDescent="0.3">
      <c r="A604"/>
      <c r="C604" s="10"/>
      <c r="D604" s="9"/>
      <c r="E604" s="15"/>
      <c r="F604" s="15"/>
      <c r="G604" s="14"/>
      <c r="H604" s="14"/>
      <c r="J604" s="14"/>
      <c r="K604" s="14"/>
      <c r="M604" s="14"/>
    </row>
    <row r="605" spans="1:13" x14ac:dyDescent="0.3">
      <c r="A605"/>
      <c r="C605" s="10"/>
      <c r="D605" s="9"/>
      <c r="E605" s="15"/>
      <c r="F605" s="15"/>
      <c r="G605" s="14"/>
      <c r="H605" s="14"/>
      <c r="J605" s="14"/>
      <c r="K605" s="14"/>
      <c r="M605" s="14"/>
    </row>
    <row r="606" spans="1:13" x14ac:dyDescent="0.3">
      <c r="A606"/>
      <c r="C606" s="10"/>
      <c r="D606" s="9"/>
      <c r="E606" s="15"/>
      <c r="F606" s="15"/>
      <c r="G606" s="14"/>
      <c r="H606" s="14"/>
      <c r="J606" s="14"/>
      <c r="K606" s="14"/>
      <c r="M606" s="14"/>
    </row>
    <row r="607" spans="1:13" x14ac:dyDescent="0.3">
      <c r="A607"/>
      <c r="C607" s="10"/>
      <c r="D607" s="9"/>
      <c r="E607" s="15"/>
      <c r="F607" s="15"/>
      <c r="G607" s="14"/>
      <c r="H607" s="14"/>
      <c r="J607" s="14"/>
      <c r="K607" s="14"/>
      <c r="M607" s="14"/>
    </row>
    <row r="608" spans="1:13" x14ac:dyDescent="0.3">
      <c r="A608"/>
      <c r="C608" s="10"/>
      <c r="D608" s="9"/>
      <c r="E608" s="15"/>
      <c r="F608" s="15"/>
      <c r="G608" s="14"/>
      <c r="H608" s="14"/>
      <c r="J608" s="14"/>
      <c r="K608" s="14"/>
      <c r="M608" s="14"/>
    </row>
    <row r="609" spans="1:13" x14ac:dyDescent="0.3">
      <c r="A609"/>
      <c r="C609" s="10"/>
      <c r="D609" s="9"/>
      <c r="E609" s="15"/>
      <c r="F609" s="15"/>
      <c r="G609" s="14"/>
      <c r="H609" s="14"/>
      <c r="J609" s="14"/>
      <c r="K609" s="14"/>
      <c r="M609" s="14"/>
    </row>
    <row r="610" spans="1:13" x14ac:dyDescent="0.3">
      <c r="A610"/>
      <c r="C610" s="10"/>
      <c r="D610" s="9"/>
      <c r="E610" s="15"/>
      <c r="F610" s="15"/>
      <c r="G610" s="14"/>
      <c r="H610" s="14"/>
      <c r="J610" s="14"/>
      <c r="K610" s="14"/>
      <c r="M610" s="14"/>
    </row>
    <row r="611" spans="1:13" x14ac:dyDescent="0.3">
      <c r="A611"/>
      <c r="C611" s="10"/>
      <c r="D611" s="9"/>
      <c r="E611" s="15"/>
      <c r="F611" s="15"/>
      <c r="G611" s="14"/>
      <c r="H611" s="14"/>
      <c r="J611" s="14"/>
      <c r="K611" s="14"/>
      <c r="M611" s="14"/>
    </row>
    <row r="612" spans="1:13" x14ac:dyDescent="0.3">
      <c r="A612"/>
      <c r="C612" s="10"/>
      <c r="D612" s="9"/>
      <c r="E612" s="15"/>
      <c r="F612" s="15"/>
      <c r="G612" s="14"/>
      <c r="H612" s="14"/>
      <c r="J612" s="14"/>
      <c r="K612" s="14"/>
      <c r="M612" s="14"/>
    </row>
    <row r="613" spans="1:13" x14ac:dyDescent="0.3">
      <c r="A613"/>
      <c r="C613" s="10"/>
      <c r="D613" s="9"/>
      <c r="E613" s="15"/>
      <c r="F613" s="15"/>
      <c r="G613" s="14"/>
      <c r="H613" s="14"/>
      <c r="J613" s="14"/>
      <c r="K613" s="14"/>
      <c r="M613" s="14"/>
    </row>
    <row r="614" spans="1:13" x14ac:dyDescent="0.3">
      <c r="A614"/>
      <c r="C614" s="10"/>
      <c r="D614" s="9"/>
      <c r="E614" s="15"/>
      <c r="F614" s="15"/>
      <c r="G614" s="14"/>
      <c r="H614" s="14"/>
      <c r="J614" s="14"/>
      <c r="K614" s="14"/>
      <c r="M614" s="14"/>
    </row>
    <row r="615" spans="1:13" x14ac:dyDescent="0.3">
      <c r="A615"/>
      <c r="C615" s="10"/>
      <c r="D615" s="9"/>
      <c r="E615" s="15"/>
      <c r="F615" s="15"/>
      <c r="G615" s="14"/>
      <c r="H615" s="14"/>
      <c r="J615" s="14"/>
      <c r="K615" s="14"/>
      <c r="M615" s="14"/>
    </row>
    <row r="616" spans="1:13" x14ac:dyDescent="0.3">
      <c r="A616"/>
      <c r="C616" s="10"/>
      <c r="D616" s="9"/>
      <c r="E616" s="15"/>
      <c r="F616" s="15"/>
      <c r="G616" s="14"/>
      <c r="H616" s="14"/>
      <c r="J616" s="14"/>
      <c r="K616" s="14"/>
      <c r="M616" s="14"/>
    </row>
    <row r="617" spans="1:13" x14ac:dyDescent="0.3">
      <c r="A617"/>
      <c r="C617" s="10"/>
      <c r="D617" s="9"/>
      <c r="E617" s="15"/>
      <c r="F617" s="15"/>
      <c r="G617" s="14"/>
      <c r="H617" s="14"/>
      <c r="J617" s="14"/>
      <c r="K617" s="14"/>
      <c r="M617" s="14"/>
    </row>
    <row r="618" spans="1:13" x14ac:dyDescent="0.3">
      <c r="A618"/>
      <c r="C618" s="10"/>
      <c r="D618" s="9"/>
      <c r="E618" s="15"/>
      <c r="F618" s="15"/>
      <c r="G618" s="14"/>
      <c r="H618" s="14"/>
      <c r="J618" s="14"/>
      <c r="K618" s="14"/>
      <c r="M618" s="14"/>
    </row>
    <row r="619" spans="1:13" x14ac:dyDescent="0.3">
      <c r="A619"/>
      <c r="C619" s="10"/>
      <c r="D619" s="9"/>
      <c r="E619" s="15"/>
      <c r="F619" s="15"/>
      <c r="G619" s="14"/>
      <c r="H619" s="14"/>
      <c r="J619" s="14"/>
      <c r="K619" s="14"/>
      <c r="M619" s="14"/>
    </row>
    <row r="620" spans="1:13" x14ac:dyDescent="0.3">
      <c r="A620"/>
      <c r="C620" s="10"/>
      <c r="D620" s="9"/>
      <c r="E620" s="15"/>
      <c r="F620" s="15"/>
      <c r="G620" s="14"/>
      <c r="H620" s="14"/>
      <c r="J620" s="14"/>
      <c r="K620" s="14"/>
      <c r="M620" s="14"/>
    </row>
    <row r="621" spans="1:13" x14ac:dyDescent="0.3">
      <c r="A621"/>
      <c r="C621" s="10"/>
      <c r="D621" s="9"/>
      <c r="E621" s="15"/>
      <c r="F621" s="15"/>
      <c r="G621" s="14"/>
      <c r="H621" s="14"/>
      <c r="J621" s="14"/>
      <c r="K621" s="14"/>
      <c r="M621" s="14"/>
    </row>
    <row r="622" spans="1:13" x14ac:dyDescent="0.3">
      <c r="A622"/>
      <c r="C622" s="10"/>
      <c r="D622" s="9"/>
      <c r="E622" s="15"/>
      <c r="F622" s="15"/>
      <c r="G622" s="14"/>
      <c r="H622" s="14"/>
      <c r="J622" s="14"/>
      <c r="K622" s="14"/>
      <c r="M622" s="14"/>
    </row>
    <row r="623" spans="1:13" x14ac:dyDescent="0.3">
      <c r="A623"/>
      <c r="C623" s="10"/>
      <c r="D623" s="9"/>
      <c r="E623" s="15"/>
      <c r="F623" s="15"/>
      <c r="G623" s="14"/>
      <c r="H623" s="14"/>
      <c r="J623" s="14"/>
      <c r="K623" s="14"/>
      <c r="M623" s="14"/>
    </row>
    <row r="624" spans="1:13" x14ac:dyDescent="0.3">
      <c r="A624"/>
      <c r="C624" s="10"/>
      <c r="D624" s="9"/>
      <c r="E624" s="15"/>
      <c r="F624" s="15"/>
      <c r="G624" s="14"/>
      <c r="H624" s="14"/>
      <c r="J624" s="14"/>
      <c r="K624" s="14"/>
      <c r="M624" s="14"/>
    </row>
    <row r="625" spans="1:13" x14ac:dyDescent="0.3">
      <c r="A625"/>
      <c r="C625" s="10"/>
      <c r="D625" s="9"/>
      <c r="E625" s="15"/>
      <c r="F625" s="15"/>
      <c r="G625" s="14"/>
      <c r="H625" s="14"/>
      <c r="J625" s="14"/>
      <c r="K625" s="14"/>
      <c r="M625" s="14"/>
    </row>
    <row r="626" spans="1:13" x14ac:dyDescent="0.3">
      <c r="A626"/>
      <c r="C626" s="10"/>
      <c r="D626" s="9"/>
      <c r="E626" s="15"/>
      <c r="F626" s="15"/>
      <c r="G626" s="14"/>
      <c r="H626" s="14"/>
      <c r="J626" s="14"/>
      <c r="K626" s="14"/>
      <c r="M626" s="14"/>
    </row>
    <row r="627" spans="1:13" x14ac:dyDescent="0.3">
      <c r="A627"/>
      <c r="C627" s="10"/>
      <c r="D627" s="9"/>
      <c r="E627" s="15"/>
      <c r="F627" s="15"/>
      <c r="G627" s="14"/>
      <c r="H627" s="14"/>
      <c r="J627" s="14"/>
      <c r="K627" s="14"/>
      <c r="M627" s="14"/>
    </row>
    <row r="628" spans="1:13" x14ac:dyDescent="0.3">
      <c r="A628"/>
      <c r="C628" s="10"/>
      <c r="D628" s="9"/>
      <c r="E628" s="15"/>
      <c r="F628" s="15"/>
      <c r="G628" s="14"/>
      <c r="H628" s="14"/>
      <c r="J628" s="14"/>
      <c r="K628" s="14"/>
      <c r="M628" s="14"/>
    </row>
    <row r="629" spans="1:13" x14ac:dyDescent="0.3">
      <c r="A629"/>
      <c r="C629" s="10"/>
      <c r="D629" s="9"/>
      <c r="E629" s="15"/>
      <c r="F629" s="15"/>
      <c r="G629" s="14"/>
      <c r="H629" s="14"/>
      <c r="J629" s="14"/>
      <c r="K629" s="14"/>
      <c r="M629" s="14"/>
    </row>
    <row r="630" spans="1:13" x14ac:dyDescent="0.3">
      <c r="A630"/>
      <c r="C630" s="10"/>
      <c r="D630" s="9"/>
      <c r="E630" s="15"/>
      <c r="F630" s="15"/>
      <c r="G630" s="14"/>
      <c r="H630" s="14"/>
      <c r="J630" s="14"/>
      <c r="K630" s="14"/>
      <c r="M630" s="14"/>
    </row>
    <row r="631" spans="1:13" x14ac:dyDescent="0.3">
      <c r="A631"/>
      <c r="C631" s="10"/>
      <c r="D631" s="9"/>
      <c r="E631" s="15"/>
      <c r="F631" s="15"/>
      <c r="G631" s="14"/>
      <c r="H631" s="14"/>
      <c r="J631" s="14"/>
      <c r="K631" s="14"/>
      <c r="M631" s="14"/>
    </row>
    <row r="632" spans="1:13" x14ac:dyDescent="0.3">
      <c r="A632"/>
      <c r="C632" s="10"/>
      <c r="D632" s="9"/>
      <c r="E632" s="15"/>
      <c r="F632" s="15"/>
      <c r="G632" s="14"/>
      <c r="H632" s="14"/>
      <c r="J632" s="14"/>
      <c r="K632" s="14"/>
      <c r="M632" s="14"/>
    </row>
    <row r="633" spans="1:13" x14ac:dyDescent="0.3">
      <c r="A633"/>
      <c r="C633" s="10"/>
      <c r="D633" s="9"/>
      <c r="E633" s="15"/>
      <c r="F633" s="15"/>
      <c r="G633" s="14"/>
      <c r="H633" s="14"/>
      <c r="J633" s="14"/>
      <c r="K633" s="14"/>
      <c r="M633" s="14"/>
    </row>
    <row r="634" spans="1:13" x14ac:dyDescent="0.3">
      <c r="A634"/>
      <c r="C634" s="10"/>
      <c r="D634" s="9"/>
      <c r="E634" s="15"/>
      <c r="F634" s="15"/>
      <c r="G634" s="14"/>
      <c r="H634" s="14"/>
      <c r="J634" s="14"/>
      <c r="K634" s="14"/>
      <c r="M634" s="14"/>
    </row>
    <row r="635" spans="1:13" x14ac:dyDescent="0.3">
      <c r="A635"/>
      <c r="C635" s="10"/>
      <c r="D635" s="9"/>
      <c r="E635" s="15"/>
      <c r="F635" s="15"/>
      <c r="G635" s="14"/>
      <c r="H635" s="14"/>
      <c r="J635" s="14"/>
      <c r="K635" s="14"/>
      <c r="M635" s="14"/>
    </row>
    <row r="636" spans="1:13" x14ac:dyDescent="0.3">
      <c r="A636"/>
      <c r="C636" s="10"/>
      <c r="D636" s="9"/>
      <c r="E636" s="15"/>
      <c r="F636" s="15"/>
      <c r="G636" s="14"/>
      <c r="H636" s="14"/>
      <c r="J636" s="14"/>
      <c r="K636" s="14"/>
      <c r="M636" s="14"/>
    </row>
    <row r="637" spans="1:13" x14ac:dyDescent="0.3">
      <c r="A637"/>
      <c r="C637" s="10"/>
      <c r="D637" s="9"/>
      <c r="E637" s="15"/>
      <c r="F637" s="15"/>
      <c r="G637" s="14"/>
      <c r="H637" s="14"/>
      <c r="J637" s="14"/>
      <c r="K637" s="14"/>
      <c r="M637" s="14"/>
    </row>
    <row r="638" spans="1:13" x14ac:dyDescent="0.3">
      <c r="A638"/>
      <c r="C638" s="10"/>
      <c r="D638" s="9"/>
      <c r="E638" s="15"/>
      <c r="F638" s="15"/>
      <c r="G638" s="14"/>
      <c r="H638" s="14"/>
      <c r="J638" s="14"/>
      <c r="K638" s="14"/>
      <c r="M638" s="14"/>
    </row>
    <row r="639" spans="1:13" x14ac:dyDescent="0.3">
      <c r="A639"/>
      <c r="C639" s="10"/>
      <c r="D639" s="9"/>
      <c r="E639" s="15"/>
      <c r="F639" s="15"/>
      <c r="G639" s="14"/>
      <c r="H639" s="14"/>
      <c r="J639" s="14"/>
      <c r="K639" s="14"/>
      <c r="M639" s="14"/>
    </row>
    <row r="640" spans="1:13" x14ac:dyDescent="0.3">
      <c r="A640"/>
      <c r="C640" s="10"/>
      <c r="D640" s="9"/>
      <c r="E640" s="15"/>
      <c r="F640" s="15"/>
      <c r="G640" s="14"/>
      <c r="H640" s="14"/>
      <c r="J640" s="14"/>
      <c r="K640" s="14"/>
      <c r="M640" s="14"/>
    </row>
    <row r="641" spans="1:13" x14ac:dyDescent="0.3">
      <c r="A641"/>
      <c r="C641" s="10"/>
      <c r="D641" s="9"/>
      <c r="E641" s="15"/>
      <c r="F641" s="15"/>
      <c r="G641" s="14"/>
      <c r="H641" s="14"/>
      <c r="J641" s="14"/>
      <c r="K641" s="14"/>
      <c r="M641" s="14"/>
    </row>
    <row r="642" spans="1:13" x14ac:dyDescent="0.3">
      <c r="A642"/>
      <c r="C642" s="10"/>
      <c r="D642" s="9"/>
      <c r="E642" s="15"/>
      <c r="F642" s="15"/>
      <c r="G642" s="14"/>
      <c r="H642" s="14"/>
      <c r="J642" s="14"/>
      <c r="K642" s="14"/>
      <c r="M642" s="14"/>
    </row>
    <row r="643" spans="1:13" x14ac:dyDescent="0.3">
      <c r="A643"/>
      <c r="C643" s="10"/>
      <c r="D643" s="9"/>
      <c r="E643" s="15"/>
      <c r="F643" s="15"/>
      <c r="G643" s="14"/>
      <c r="H643" s="14"/>
      <c r="J643" s="14"/>
      <c r="K643" s="14"/>
      <c r="M643" s="14"/>
    </row>
    <row r="644" spans="1:13" x14ac:dyDescent="0.3">
      <c r="A644"/>
      <c r="C644" s="10"/>
      <c r="D644" s="9"/>
      <c r="E644" s="15"/>
      <c r="F644" s="15"/>
      <c r="G644" s="14"/>
      <c r="H644" s="14"/>
      <c r="J644" s="14"/>
      <c r="K644" s="14"/>
      <c r="M644" s="14"/>
    </row>
    <row r="645" spans="1:13" x14ac:dyDescent="0.3">
      <c r="A645"/>
      <c r="C645" s="10"/>
      <c r="D645" s="9"/>
      <c r="E645" s="15"/>
      <c r="F645" s="15"/>
      <c r="G645" s="14"/>
      <c r="H645" s="14"/>
      <c r="J645" s="14"/>
      <c r="K645" s="14"/>
      <c r="M645" s="14"/>
    </row>
    <row r="646" spans="1:13" x14ac:dyDescent="0.3">
      <c r="A646"/>
      <c r="C646" s="10"/>
      <c r="D646" s="9"/>
      <c r="E646" s="15"/>
      <c r="F646" s="15"/>
      <c r="G646" s="14"/>
      <c r="H646" s="14"/>
      <c r="J646" s="14"/>
      <c r="K646" s="14"/>
      <c r="M646" s="14"/>
    </row>
    <row r="647" spans="1:13" x14ac:dyDescent="0.3">
      <c r="A647"/>
      <c r="C647" s="10"/>
      <c r="D647" s="9"/>
      <c r="E647" s="15"/>
      <c r="F647" s="15"/>
      <c r="G647" s="14"/>
      <c r="H647" s="14"/>
      <c r="J647" s="14"/>
      <c r="K647" s="14"/>
      <c r="M647" s="14"/>
    </row>
    <row r="648" spans="1:13" x14ac:dyDescent="0.3">
      <c r="A648"/>
      <c r="C648" s="10"/>
      <c r="D648" s="9"/>
      <c r="E648" s="15"/>
      <c r="F648" s="15"/>
      <c r="G648" s="14"/>
      <c r="H648" s="14"/>
      <c r="J648" s="14"/>
      <c r="K648" s="14"/>
      <c r="M648" s="14"/>
    </row>
    <row r="649" spans="1:13" x14ac:dyDescent="0.3">
      <c r="A649"/>
      <c r="C649" s="10"/>
      <c r="D649" s="9"/>
      <c r="E649" s="15"/>
      <c r="F649" s="15"/>
      <c r="G649" s="14"/>
      <c r="H649" s="14"/>
      <c r="J649" s="14"/>
      <c r="K649" s="14"/>
      <c r="M649" s="14"/>
    </row>
    <row r="650" spans="1:13" x14ac:dyDescent="0.3">
      <c r="A650"/>
      <c r="C650" s="10"/>
      <c r="D650" s="9"/>
      <c r="E650" s="15"/>
      <c r="F650" s="15"/>
      <c r="G650" s="14"/>
      <c r="H650" s="14"/>
      <c r="J650" s="14"/>
      <c r="K650" s="14"/>
      <c r="M650" s="14"/>
    </row>
    <row r="651" spans="1:13" x14ac:dyDescent="0.3">
      <c r="A651"/>
      <c r="C651" s="10"/>
      <c r="D651" s="9"/>
      <c r="E651" s="15"/>
      <c r="F651" s="15"/>
      <c r="G651" s="14"/>
      <c r="H651" s="14"/>
      <c r="J651" s="14"/>
      <c r="K651" s="14"/>
      <c r="M651" s="14"/>
    </row>
    <row r="652" spans="1:13" x14ac:dyDescent="0.3">
      <c r="A652"/>
      <c r="C652" s="10"/>
      <c r="D652" s="9"/>
      <c r="E652" s="15"/>
      <c r="F652" s="15"/>
      <c r="G652" s="14"/>
      <c r="H652" s="14"/>
      <c r="J652" s="14"/>
      <c r="K652" s="14"/>
      <c r="M652" s="14"/>
    </row>
    <row r="653" spans="1:13" x14ac:dyDescent="0.3">
      <c r="A653"/>
      <c r="C653" s="10"/>
      <c r="D653" s="9"/>
      <c r="E653" s="15"/>
      <c r="F653" s="15"/>
      <c r="G653" s="14"/>
      <c r="H653" s="14"/>
      <c r="J653" s="14"/>
      <c r="K653" s="14"/>
      <c r="M653" s="14"/>
    </row>
    <row r="654" spans="1:13" x14ac:dyDescent="0.3">
      <c r="A654"/>
      <c r="C654" s="10"/>
      <c r="D654" s="9"/>
      <c r="E654" s="15"/>
      <c r="F654" s="15"/>
      <c r="G654" s="14"/>
      <c r="H654" s="14"/>
      <c r="J654" s="14"/>
      <c r="K654" s="14"/>
      <c r="M654" s="14"/>
    </row>
    <row r="655" spans="1:13" x14ac:dyDescent="0.3">
      <c r="A655"/>
      <c r="C655" s="10"/>
      <c r="D655" s="9"/>
      <c r="E655" s="15"/>
      <c r="F655" s="15"/>
      <c r="G655" s="14"/>
      <c r="H655" s="14"/>
      <c r="J655" s="14"/>
      <c r="K655" s="14"/>
      <c r="M655" s="14"/>
    </row>
    <row r="656" spans="1:13" x14ac:dyDescent="0.3">
      <c r="A656"/>
      <c r="C656" s="10"/>
      <c r="D656" s="9"/>
      <c r="E656" s="15"/>
      <c r="F656" s="15"/>
      <c r="G656" s="14"/>
      <c r="H656" s="14"/>
      <c r="J656" s="14"/>
      <c r="K656" s="14"/>
      <c r="M656" s="14"/>
    </row>
    <row r="657" spans="1:13" x14ac:dyDescent="0.3">
      <c r="A657"/>
      <c r="C657" s="10"/>
      <c r="D657" s="9"/>
      <c r="E657" s="15"/>
      <c r="F657" s="15"/>
      <c r="G657" s="14"/>
      <c r="H657" s="14"/>
      <c r="J657" s="14"/>
      <c r="K657" s="14"/>
      <c r="M657" s="14"/>
    </row>
    <row r="658" spans="1:13" x14ac:dyDescent="0.3">
      <c r="A658"/>
      <c r="C658" s="10"/>
      <c r="D658" s="9"/>
      <c r="E658" s="15"/>
      <c r="F658" s="15"/>
      <c r="G658" s="14"/>
      <c r="H658" s="14"/>
      <c r="J658" s="14"/>
      <c r="K658" s="14"/>
      <c r="M658" s="14"/>
    </row>
    <row r="659" spans="1:13" x14ac:dyDescent="0.3">
      <c r="A659"/>
      <c r="C659" s="10"/>
      <c r="D659" s="9"/>
      <c r="E659" s="15"/>
      <c r="F659" s="15"/>
      <c r="G659" s="14"/>
      <c r="H659" s="14"/>
      <c r="J659" s="14"/>
      <c r="K659" s="14"/>
      <c r="M659" s="14"/>
    </row>
    <row r="660" spans="1:13" x14ac:dyDescent="0.3">
      <c r="A660"/>
      <c r="C660" s="10"/>
      <c r="D660" s="9"/>
      <c r="E660" s="15"/>
      <c r="F660" s="15"/>
      <c r="G660" s="14"/>
      <c r="H660" s="14"/>
      <c r="J660" s="14"/>
      <c r="K660" s="14"/>
      <c r="M660" s="14"/>
    </row>
    <row r="661" spans="1:13" x14ac:dyDescent="0.3">
      <c r="A661"/>
      <c r="C661" s="10"/>
      <c r="D661" s="9"/>
      <c r="E661" s="15"/>
      <c r="F661" s="15"/>
      <c r="G661" s="14"/>
      <c r="H661" s="14"/>
      <c r="J661" s="14"/>
      <c r="K661" s="14"/>
      <c r="M661" s="14"/>
    </row>
    <row r="662" spans="1:13" x14ac:dyDescent="0.3">
      <c r="A662"/>
      <c r="C662" s="10"/>
      <c r="D662" s="9"/>
      <c r="E662" s="15"/>
      <c r="F662" s="15"/>
      <c r="G662" s="14"/>
      <c r="H662" s="14"/>
      <c r="J662" s="14"/>
      <c r="K662" s="14"/>
      <c r="M662" s="14"/>
    </row>
    <row r="663" spans="1:13" x14ac:dyDescent="0.3">
      <c r="A663"/>
      <c r="C663" s="10"/>
      <c r="D663" s="9"/>
      <c r="E663" s="15"/>
      <c r="F663" s="15"/>
      <c r="G663" s="14"/>
      <c r="H663" s="14"/>
      <c r="J663" s="14"/>
      <c r="K663" s="14"/>
      <c r="M663" s="14"/>
    </row>
    <row r="664" spans="1:13" x14ac:dyDescent="0.3">
      <c r="A664"/>
      <c r="C664" s="10"/>
      <c r="D664" s="9"/>
      <c r="E664" s="15"/>
      <c r="F664" s="15"/>
      <c r="G664" s="14"/>
      <c r="H664" s="14"/>
      <c r="J664" s="14"/>
      <c r="K664" s="14"/>
      <c r="M664" s="14"/>
    </row>
    <row r="665" spans="1:13" x14ac:dyDescent="0.3">
      <c r="A665"/>
      <c r="C665" s="10"/>
      <c r="D665" s="9"/>
      <c r="E665" s="15"/>
      <c r="F665" s="15"/>
      <c r="G665" s="14"/>
      <c r="H665" s="14"/>
      <c r="J665" s="14"/>
      <c r="K665" s="14"/>
      <c r="M665" s="14"/>
    </row>
    <row r="666" spans="1:13" x14ac:dyDescent="0.3">
      <c r="A666"/>
      <c r="C666" s="10"/>
      <c r="D666" s="9"/>
      <c r="E666" s="15"/>
      <c r="F666" s="15"/>
      <c r="G666" s="14"/>
      <c r="H666" s="14"/>
      <c r="J666" s="14"/>
      <c r="K666" s="14"/>
      <c r="M666" s="14"/>
    </row>
    <row r="667" spans="1:13" x14ac:dyDescent="0.3">
      <c r="A667"/>
      <c r="C667" s="10"/>
      <c r="D667" s="9"/>
      <c r="E667" s="15"/>
      <c r="F667" s="15"/>
      <c r="G667" s="14"/>
      <c r="H667" s="14"/>
      <c r="J667" s="14"/>
      <c r="K667" s="14"/>
      <c r="M667" s="14"/>
    </row>
    <row r="668" spans="1:13" x14ac:dyDescent="0.3">
      <c r="A668"/>
      <c r="C668" s="10"/>
      <c r="D668" s="9"/>
      <c r="E668" s="15"/>
      <c r="F668" s="15"/>
      <c r="G668" s="14"/>
      <c r="H668" s="14"/>
      <c r="J668" s="14"/>
      <c r="K668" s="14"/>
      <c r="M668" s="14"/>
    </row>
    <row r="669" spans="1:13" x14ac:dyDescent="0.3">
      <c r="A669"/>
      <c r="C669" s="10"/>
      <c r="D669" s="9"/>
      <c r="E669" s="15"/>
      <c r="F669" s="15"/>
      <c r="G669" s="14"/>
      <c r="H669" s="14"/>
      <c r="J669" s="14"/>
      <c r="K669" s="14"/>
      <c r="M669" s="14"/>
    </row>
    <row r="670" spans="1:13" x14ac:dyDescent="0.3">
      <c r="A670"/>
      <c r="C670" s="10"/>
      <c r="D670" s="9"/>
      <c r="E670" s="15"/>
      <c r="F670" s="15"/>
      <c r="G670" s="14"/>
      <c r="H670" s="14"/>
      <c r="J670" s="14"/>
      <c r="K670" s="14"/>
      <c r="M670" s="14"/>
    </row>
    <row r="671" spans="1:13" x14ac:dyDescent="0.3">
      <c r="A671"/>
      <c r="C671" s="10"/>
      <c r="D671" s="9"/>
      <c r="E671" s="15"/>
      <c r="F671" s="15"/>
      <c r="G671" s="14"/>
      <c r="H671" s="14"/>
      <c r="J671" s="14"/>
      <c r="K671" s="14"/>
      <c r="M671" s="14"/>
    </row>
    <row r="672" spans="1:13" x14ac:dyDescent="0.3">
      <c r="A672"/>
      <c r="C672" s="10"/>
      <c r="D672" s="9"/>
      <c r="E672" s="15"/>
      <c r="F672" s="15"/>
      <c r="G672" s="14"/>
      <c r="H672" s="14"/>
      <c r="J672" s="14"/>
      <c r="K672" s="14"/>
      <c r="M672" s="14"/>
    </row>
    <row r="673" spans="1:13" x14ac:dyDescent="0.3">
      <c r="A673"/>
      <c r="C673" s="10"/>
      <c r="D673" s="9"/>
      <c r="E673" s="15"/>
      <c r="F673" s="15"/>
      <c r="G673" s="14"/>
      <c r="H673" s="14"/>
      <c r="J673" s="14"/>
      <c r="K673" s="14"/>
      <c r="M673" s="14"/>
    </row>
    <row r="674" spans="1:13" x14ac:dyDescent="0.3">
      <c r="A674"/>
      <c r="C674" s="10"/>
      <c r="D674" s="9"/>
      <c r="E674" s="15"/>
      <c r="F674" s="15"/>
      <c r="G674" s="14"/>
      <c r="H674" s="14"/>
      <c r="J674" s="14"/>
      <c r="K674" s="14"/>
      <c r="M674" s="14"/>
    </row>
    <row r="675" spans="1:13" x14ac:dyDescent="0.3">
      <c r="A675"/>
      <c r="C675" s="10"/>
      <c r="D675" s="9"/>
      <c r="E675" s="15"/>
      <c r="F675" s="15"/>
      <c r="G675" s="14"/>
      <c r="H675" s="14"/>
      <c r="J675" s="14"/>
      <c r="K675" s="14"/>
      <c r="M675" s="14"/>
    </row>
    <row r="676" spans="1:13" x14ac:dyDescent="0.3">
      <c r="A676"/>
      <c r="C676" s="10"/>
      <c r="D676" s="9"/>
      <c r="E676" s="15"/>
      <c r="F676" s="15"/>
      <c r="G676" s="14"/>
      <c r="H676" s="14"/>
      <c r="J676" s="14"/>
      <c r="K676" s="14"/>
      <c r="M676" s="14"/>
    </row>
    <row r="677" spans="1:13" x14ac:dyDescent="0.3">
      <c r="A677"/>
      <c r="C677" s="10"/>
      <c r="D677" s="9"/>
      <c r="E677" s="15"/>
      <c r="F677" s="15"/>
      <c r="G677" s="14"/>
      <c r="H677" s="14"/>
      <c r="J677" s="14"/>
      <c r="K677" s="14"/>
      <c r="M677" s="14"/>
    </row>
    <row r="678" spans="1:13" x14ac:dyDescent="0.3">
      <c r="A678"/>
      <c r="C678" s="10"/>
      <c r="D678" s="9"/>
      <c r="E678" s="15"/>
      <c r="F678" s="15"/>
      <c r="G678" s="14"/>
      <c r="H678" s="14"/>
      <c r="J678" s="14"/>
      <c r="K678" s="14"/>
      <c r="M678" s="14"/>
    </row>
    <row r="679" spans="1:13" x14ac:dyDescent="0.3">
      <c r="A679"/>
      <c r="C679" s="10"/>
      <c r="D679" s="9"/>
      <c r="E679" s="15"/>
      <c r="F679" s="15"/>
      <c r="G679" s="14"/>
      <c r="H679" s="14"/>
      <c r="J679" s="14"/>
      <c r="K679" s="14"/>
      <c r="M679" s="14"/>
    </row>
    <row r="680" spans="1:13" x14ac:dyDescent="0.3">
      <c r="A680"/>
      <c r="C680" s="10"/>
      <c r="D680" s="9"/>
      <c r="E680" s="15"/>
      <c r="F680" s="15"/>
      <c r="G680" s="14"/>
      <c r="H680" s="14"/>
      <c r="J680" s="14"/>
      <c r="K680" s="14"/>
      <c r="M680" s="14"/>
    </row>
    <row r="681" spans="1:13" x14ac:dyDescent="0.3">
      <c r="A681"/>
      <c r="C681" s="10"/>
      <c r="D681" s="9"/>
      <c r="E681" s="15"/>
      <c r="F681" s="15"/>
      <c r="G681" s="14"/>
      <c r="H681" s="14"/>
      <c r="J681" s="14"/>
      <c r="K681" s="14"/>
      <c r="M681" s="14"/>
    </row>
    <row r="682" spans="1:13" x14ac:dyDescent="0.3">
      <c r="A682"/>
      <c r="C682" s="10"/>
      <c r="D682" s="9"/>
      <c r="E682" s="15"/>
      <c r="F682" s="15"/>
      <c r="G682" s="14"/>
      <c r="H682" s="14"/>
      <c r="J682" s="14"/>
      <c r="K682" s="14"/>
      <c r="M682" s="14"/>
    </row>
    <row r="683" spans="1:13" x14ac:dyDescent="0.3">
      <c r="A683"/>
      <c r="C683" s="10"/>
      <c r="D683" s="9"/>
      <c r="E683" s="15"/>
      <c r="F683" s="15"/>
      <c r="G683" s="14"/>
      <c r="H683" s="14"/>
      <c r="J683" s="14"/>
      <c r="K683" s="14"/>
      <c r="M683" s="14"/>
    </row>
    <row r="684" spans="1:13" x14ac:dyDescent="0.3">
      <c r="A684"/>
      <c r="C684" s="10"/>
      <c r="D684" s="9"/>
      <c r="E684" s="15"/>
      <c r="F684" s="15"/>
      <c r="G684" s="14"/>
      <c r="H684" s="14"/>
      <c r="J684" s="14"/>
      <c r="K684" s="14"/>
      <c r="M684" s="14"/>
    </row>
    <row r="685" spans="1:13" x14ac:dyDescent="0.3">
      <c r="A685"/>
      <c r="C685" s="10"/>
      <c r="D685" s="9"/>
      <c r="E685" s="15"/>
      <c r="F685" s="15"/>
      <c r="G685" s="14"/>
      <c r="H685" s="14"/>
      <c r="J685" s="14"/>
      <c r="K685" s="14"/>
      <c r="M685" s="14"/>
    </row>
    <row r="686" spans="1:13" x14ac:dyDescent="0.3">
      <c r="A686"/>
      <c r="C686" s="10"/>
      <c r="D686" s="9"/>
      <c r="E686" s="15"/>
      <c r="F686" s="15"/>
      <c r="G686" s="14"/>
      <c r="H686" s="14"/>
      <c r="J686" s="14"/>
      <c r="K686" s="14"/>
      <c r="M686" s="14"/>
    </row>
    <row r="687" spans="1:13" x14ac:dyDescent="0.3">
      <c r="A687"/>
      <c r="C687" s="10"/>
      <c r="D687" s="9"/>
      <c r="E687" s="15"/>
      <c r="F687" s="15"/>
      <c r="G687" s="14"/>
      <c r="H687" s="14"/>
      <c r="J687" s="14"/>
      <c r="K687" s="14"/>
      <c r="M687" s="14"/>
    </row>
    <row r="688" spans="1:13" x14ac:dyDescent="0.3">
      <c r="A688"/>
      <c r="C688" s="10"/>
      <c r="D688" s="9"/>
      <c r="E688" s="15"/>
      <c r="F688" s="15"/>
      <c r="G688" s="14"/>
      <c r="H688" s="14"/>
      <c r="J688" s="14"/>
      <c r="K688" s="14"/>
      <c r="M688" s="14"/>
    </row>
    <row r="689" spans="1:13" x14ac:dyDescent="0.3">
      <c r="A689"/>
      <c r="C689" s="10"/>
      <c r="D689" s="9"/>
      <c r="E689" s="15"/>
      <c r="F689" s="15"/>
      <c r="G689" s="14"/>
      <c r="H689" s="14"/>
      <c r="J689" s="14"/>
      <c r="K689" s="14"/>
      <c r="M689" s="14"/>
    </row>
    <row r="690" spans="1:13" x14ac:dyDescent="0.3">
      <c r="A690"/>
      <c r="C690" s="10"/>
      <c r="D690" s="9"/>
      <c r="E690" s="15"/>
      <c r="F690" s="15"/>
      <c r="G690" s="14"/>
      <c r="H690" s="14"/>
      <c r="J690" s="14"/>
      <c r="K690" s="14"/>
      <c r="M690" s="14"/>
    </row>
    <row r="691" spans="1:13" x14ac:dyDescent="0.3">
      <c r="A691"/>
      <c r="C691" s="10"/>
      <c r="D691" s="9"/>
      <c r="E691" s="15"/>
      <c r="F691" s="15"/>
      <c r="G691" s="14"/>
      <c r="H691" s="14"/>
      <c r="J691" s="14"/>
      <c r="K691" s="14"/>
      <c r="M691" s="14"/>
    </row>
    <row r="692" spans="1:13" x14ac:dyDescent="0.3">
      <c r="A692"/>
      <c r="C692" s="10"/>
      <c r="D692" s="9"/>
      <c r="E692" s="15"/>
      <c r="F692" s="15"/>
      <c r="G692" s="14"/>
      <c r="H692" s="14"/>
      <c r="J692" s="14"/>
      <c r="K692" s="14"/>
      <c r="M692" s="14"/>
    </row>
    <row r="693" spans="1:13" x14ac:dyDescent="0.3">
      <c r="A693"/>
      <c r="C693" s="10"/>
      <c r="D693" s="9"/>
      <c r="E693" s="15"/>
      <c r="F693" s="15"/>
      <c r="G693" s="14"/>
      <c r="H693" s="14"/>
      <c r="J693" s="14"/>
      <c r="K693" s="14"/>
      <c r="M693" s="14"/>
    </row>
    <row r="694" spans="1:13" x14ac:dyDescent="0.3">
      <c r="A694"/>
      <c r="C694" s="10"/>
      <c r="D694" s="9"/>
      <c r="E694" s="15"/>
      <c r="F694" s="15"/>
      <c r="G694" s="14"/>
      <c r="H694" s="14"/>
      <c r="J694" s="14"/>
      <c r="K694" s="14"/>
      <c r="M694" s="14"/>
    </row>
    <row r="695" spans="1:13" x14ac:dyDescent="0.3">
      <c r="A695"/>
      <c r="C695" s="10"/>
      <c r="D695" s="9"/>
      <c r="E695" s="15"/>
      <c r="F695" s="15"/>
      <c r="G695" s="14"/>
      <c r="H695" s="14"/>
      <c r="J695" s="14"/>
      <c r="K695" s="14"/>
      <c r="M695" s="14"/>
    </row>
    <row r="696" spans="1:13" x14ac:dyDescent="0.3">
      <c r="A696"/>
      <c r="C696" s="10"/>
      <c r="D696" s="9"/>
      <c r="E696" s="15"/>
      <c r="F696" s="15"/>
      <c r="G696" s="14"/>
      <c r="H696" s="14"/>
      <c r="J696" s="14"/>
      <c r="K696" s="14"/>
      <c r="M696" s="14"/>
    </row>
    <row r="697" spans="1:13" x14ac:dyDescent="0.3">
      <c r="A697"/>
      <c r="C697" s="10"/>
      <c r="D697" s="9"/>
      <c r="E697" s="15"/>
      <c r="F697" s="15"/>
      <c r="G697" s="14"/>
      <c r="H697" s="14"/>
      <c r="J697" s="14"/>
      <c r="K697" s="14"/>
      <c r="M697" s="14"/>
    </row>
    <row r="698" spans="1:13" x14ac:dyDescent="0.3">
      <c r="A698"/>
      <c r="C698" s="10"/>
      <c r="D698" s="9"/>
      <c r="E698" s="15"/>
      <c r="F698" s="15"/>
      <c r="G698" s="14"/>
      <c r="H698" s="14"/>
      <c r="J698" s="14"/>
      <c r="K698" s="14"/>
      <c r="M698" s="14"/>
    </row>
    <row r="699" spans="1:13" x14ac:dyDescent="0.3">
      <c r="A699"/>
      <c r="C699" s="10"/>
      <c r="D699" s="9"/>
      <c r="E699" s="15"/>
      <c r="F699" s="15"/>
      <c r="G699" s="14"/>
      <c r="H699" s="14"/>
      <c r="J699" s="14"/>
      <c r="K699" s="14"/>
      <c r="M699" s="14"/>
    </row>
    <row r="700" spans="1:13" x14ac:dyDescent="0.3">
      <c r="A700"/>
      <c r="C700" s="10"/>
      <c r="D700" s="9"/>
      <c r="E700" s="15"/>
      <c r="F700" s="15"/>
      <c r="G700" s="14"/>
      <c r="H700" s="14"/>
      <c r="J700" s="14"/>
      <c r="K700" s="14"/>
      <c r="M700" s="14"/>
    </row>
    <row r="701" spans="1:13" x14ac:dyDescent="0.3">
      <c r="A701"/>
      <c r="C701" s="10"/>
      <c r="D701" s="9"/>
      <c r="E701" s="15"/>
      <c r="F701" s="15"/>
      <c r="G701" s="14"/>
      <c r="H701" s="14"/>
      <c r="J701" s="14"/>
      <c r="K701" s="14"/>
      <c r="M701" s="14"/>
    </row>
    <row r="702" spans="1:13" x14ac:dyDescent="0.3">
      <c r="A702"/>
      <c r="C702" s="10"/>
      <c r="D702" s="9"/>
      <c r="E702" s="15"/>
      <c r="F702" s="15"/>
      <c r="G702" s="14"/>
      <c r="H702" s="14"/>
      <c r="J702" s="14"/>
      <c r="K702" s="14"/>
      <c r="M702" s="14"/>
    </row>
    <row r="703" spans="1:13" x14ac:dyDescent="0.3">
      <c r="A703"/>
      <c r="C703" s="10"/>
      <c r="D703" s="9"/>
      <c r="E703" s="15"/>
      <c r="F703" s="15"/>
      <c r="G703" s="14"/>
      <c r="H703" s="14"/>
      <c r="J703" s="14"/>
      <c r="K703" s="14"/>
      <c r="M703" s="14"/>
    </row>
    <row r="704" spans="1:13" x14ac:dyDescent="0.3">
      <c r="A704"/>
      <c r="C704" s="10"/>
      <c r="D704" s="9"/>
      <c r="E704" s="15"/>
      <c r="F704" s="15"/>
      <c r="G704" s="14"/>
      <c r="H704" s="14"/>
      <c r="J704" s="14"/>
      <c r="K704" s="14"/>
      <c r="M704" s="14"/>
    </row>
    <row r="705" spans="1:13" x14ac:dyDescent="0.3">
      <c r="A705"/>
      <c r="C705" s="10"/>
      <c r="D705" s="9"/>
      <c r="E705" s="15"/>
      <c r="F705" s="15"/>
      <c r="G705" s="14"/>
      <c r="H705" s="14"/>
      <c r="J705" s="14"/>
      <c r="K705" s="14"/>
      <c r="M705" s="14"/>
    </row>
    <row r="706" spans="1:13" x14ac:dyDescent="0.3">
      <c r="A706"/>
      <c r="C706" s="10"/>
      <c r="D706" s="9"/>
      <c r="E706" s="15"/>
      <c r="F706" s="15"/>
      <c r="G706" s="14"/>
      <c r="H706" s="14"/>
      <c r="J706" s="14"/>
      <c r="K706" s="14"/>
      <c r="M706" s="14"/>
    </row>
    <row r="707" spans="1:13" x14ac:dyDescent="0.3">
      <c r="A707"/>
      <c r="C707" s="10"/>
      <c r="D707" s="9"/>
      <c r="E707" s="15"/>
      <c r="F707" s="15"/>
      <c r="G707" s="14"/>
      <c r="H707" s="14"/>
      <c r="J707" s="14"/>
      <c r="K707" s="14"/>
      <c r="M707" s="14"/>
    </row>
    <row r="708" spans="1:13" x14ac:dyDescent="0.3">
      <c r="A708"/>
      <c r="C708" s="10"/>
      <c r="D708" s="9"/>
      <c r="E708" s="15"/>
      <c r="F708" s="15"/>
      <c r="G708" s="14"/>
      <c r="H708" s="14"/>
      <c r="J708" s="14"/>
      <c r="K708" s="14"/>
      <c r="M708" s="14"/>
    </row>
    <row r="709" spans="1:13" x14ac:dyDescent="0.3">
      <c r="A709"/>
      <c r="C709" s="10"/>
      <c r="D709" s="9"/>
      <c r="E709" s="15"/>
      <c r="F709" s="15"/>
      <c r="G709" s="14"/>
      <c r="H709" s="14"/>
      <c r="J709" s="14"/>
      <c r="K709" s="14"/>
      <c r="M709" s="14"/>
    </row>
    <row r="710" spans="1:13" x14ac:dyDescent="0.3">
      <c r="A710"/>
      <c r="C710" s="10"/>
      <c r="D710" s="9"/>
      <c r="E710" s="15"/>
      <c r="F710" s="15"/>
      <c r="G710" s="14"/>
      <c r="H710" s="14"/>
      <c r="J710" s="14"/>
      <c r="K710" s="14"/>
      <c r="M710" s="14"/>
    </row>
    <row r="711" spans="1:13" x14ac:dyDescent="0.3">
      <c r="A711"/>
      <c r="C711" s="10"/>
      <c r="D711" s="9"/>
      <c r="E711" s="15"/>
      <c r="F711" s="15"/>
      <c r="G711" s="14"/>
      <c r="H711" s="14"/>
      <c r="J711" s="14"/>
      <c r="K711" s="14"/>
      <c r="M711" s="14"/>
    </row>
    <row r="712" spans="1:13" x14ac:dyDescent="0.3">
      <c r="A712"/>
      <c r="C712" s="10"/>
      <c r="D712" s="9"/>
      <c r="E712" s="15"/>
      <c r="F712" s="15"/>
      <c r="G712" s="14"/>
      <c r="H712" s="14"/>
      <c r="J712" s="14"/>
      <c r="K712" s="14"/>
      <c r="M712" s="14"/>
    </row>
    <row r="713" spans="1:13" x14ac:dyDescent="0.3">
      <c r="A713"/>
      <c r="C713" s="10"/>
      <c r="D713" s="9"/>
      <c r="E713" s="15"/>
      <c r="F713" s="15"/>
      <c r="G713" s="14"/>
      <c r="H713" s="14"/>
      <c r="J713" s="14"/>
      <c r="K713" s="14"/>
      <c r="M713" s="14"/>
    </row>
    <row r="714" spans="1:13" x14ac:dyDescent="0.3">
      <c r="A714"/>
      <c r="C714" s="10"/>
      <c r="D714" s="9"/>
      <c r="E714" s="15"/>
      <c r="F714" s="15"/>
      <c r="G714" s="14"/>
      <c r="H714" s="14"/>
      <c r="J714" s="14"/>
      <c r="K714" s="14"/>
      <c r="M714" s="14"/>
    </row>
    <row r="715" spans="1:13" x14ac:dyDescent="0.3">
      <c r="A715"/>
      <c r="C715" s="10"/>
      <c r="D715" s="9"/>
      <c r="E715" s="15"/>
      <c r="F715" s="15"/>
      <c r="G715" s="14"/>
      <c r="H715" s="14"/>
      <c r="J715" s="14"/>
      <c r="K715" s="14"/>
      <c r="M715" s="14"/>
    </row>
    <row r="716" spans="1:13" x14ac:dyDescent="0.3">
      <c r="A716"/>
      <c r="C716" s="10"/>
      <c r="D716" s="9"/>
      <c r="E716" s="15"/>
      <c r="F716" s="15"/>
      <c r="G716" s="14"/>
      <c r="H716" s="14"/>
      <c r="J716" s="14"/>
      <c r="K716" s="14"/>
      <c r="M716" s="14"/>
    </row>
    <row r="717" spans="1:13" x14ac:dyDescent="0.3">
      <c r="A717"/>
      <c r="C717" s="10"/>
      <c r="D717" s="9"/>
      <c r="E717" s="15"/>
      <c r="F717" s="15"/>
      <c r="G717" s="14"/>
      <c r="H717" s="14"/>
      <c r="J717" s="14"/>
      <c r="K717" s="14"/>
      <c r="M717" s="14"/>
    </row>
    <row r="718" spans="1:13" x14ac:dyDescent="0.3">
      <c r="A718"/>
      <c r="C718" s="10"/>
      <c r="D718" s="9"/>
      <c r="E718" s="15"/>
      <c r="F718" s="15"/>
      <c r="G718" s="14"/>
      <c r="H718" s="14"/>
      <c r="J718" s="14"/>
      <c r="K718" s="14"/>
      <c r="M718" s="14"/>
    </row>
    <row r="719" spans="1:13" x14ac:dyDescent="0.3">
      <c r="A719"/>
      <c r="C719" s="10"/>
      <c r="D719" s="9"/>
      <c r="E719" s="15"/>
      <c r="F719" s="15"/>
      <c r="G719" s="14"/>
      <c r="H719" s="14"/>
      <c r="J719" s="14"/>
      <c r="K719" s="14"/>
      <c r="M719" s="14"/>
    </row>
    <row r="720" spans="1:13" x14ac:dyDescent="0.3">
      <c r="A720"/>
      <c r="C720" s="10"/>
      <c r="D720" s="9"/>
      <c r="E720" s="15"/>
      <c r="F720" s="15"/>
      <c r="G720" s="14"/>
      <c r="H720" s="14"/>
      <c r="J720" s="14"/>
      <c r="K720" s="14"/>
      <c r="M720" s="14"/>
    </row>
    <row r="721" spans="1:13" x14ac:dyDescent="0.3">
      <c r="A721"/>
      <c r="C721" s="10"/>
      <c r="D721" s="9"/>
      <c r="E721" s="15"/>
      <c r="F721" s="15"/>
      <c r="G721" s="14"/>
      <c r="H721" s="14"/>
      <c r="J721" s="14"/>
      <c r="K721" s="14"/>
      <c r="M721" s="14"/>
    </row>
    <row r="722" spans="1:13" x14ac:dyDescent="0.3">
      <c r="A722"/>
      <c r="C722" s="10"/>
      <c r="D722" s="9"/>
      <c r="E722" s="15"/>
      <c r="F722" s="15"/>
      <c r="G722" s="14"/>
      <c r="H722" s="14"/>
      <c r="J722" s="14"/>
      <c r="K722" s="14"/>
      <c r="M722" s="14"/>
    </row>
    <row r="723" spans="1:13" x14ac:dyDescent="0.3">
      <c r="A723"/>
      <c r="C723" s="10"/>
      <c r="D723" s="9"/>
      <c r="E723" s="15"/>
      <c r="F723" s="15"/>
      <c r="G723" s="14"/>
      <c r="H723" s="14"/>
      <c r="J723" s="14"/>
      <c r="K723" s="14"/>
      <c r="M723" s="14"/>
    </row>
    <row r="724" spans="1:13" x14ac:dyDescent="0.3">
      <c r="A724"/>
      <c r="C724" s="10"/>
      <c r="D724" s="9"/>
      <c r="E724" s="15"/>
      <c r="F724" s="15"/>
      <c r="G724" s="14"/>
      <c r="H724" s="14"/>
      <c r="J724" s="14"/>
      <c r="K724" s="14"/>
      <c r="M724" s="14"/>
    </row>
    <row r="725" spans="1:13" x14ac:dyDescent="0.3">
      <c r="A725"/>
      <c r="C725" s="10"/>
      <c r="D725" s="9"/>
      <c r="E725" s="15"/>
      <c r="F725" s="15"/>
      <c r="G725" s="14"/>
      <c r="H725" s="14"/>
      <c r="J725" s="14"/>
      <c r="K725" s="14"/>
      <c r="M725" s="14"/>
    </row>
    <row r="726" spans="1:13" x14ac:dyDescent="0.3">
      <c r="A726"/>
      <c r="C726" s="10"/>
      <c r="D726" s="9"/>
      <c r="E726" s="15"/>
      <c r="F726" s="15"/>
      <c r="G726" s="14"/>
      <c r="H726" s="14"/>
      <c r="J726" s="14"/>
      <c r="K726" s="14"/>
      <c r="M726" s="14"/>
    </row>
    <row r="727" spans="1:13" x14ac:dyDescent="0.3">
      <c r="A727"/>
      <c r="C727" s="10"/>
      <c r="D727" s="9"/>
      <c r="E727" s="15"/>
      <c r="F727" s="15"/>
      <c r="G727" s="14"/>
      <c r="H727" s="14"/>
      <c r="J727" s="14"/>
      <c r="K727" s="14"/>
      <c r="M727" s="14"/>
    </row>
    <row r="728" spans="1:13" x14ac:dyDescent="0.3">
      <c r="A728"/>
      <c r="C728" s="10"/>
      <c r="D728" s="9"/>
      <c r="E728" s="15"/>
      <c r="F728" s="15"/>
      <c r="G728" s="14"/>
      <c r="H728" s="14"/>
      <c r="J728" s="14"/>
      <c r="K728" s="14"/>
      <c r="M728" s="14"/>
    </row>
    <row r="729" spans="1:13" x14ac:dyDescent="0.3">
      <c r="A729"/>
      <c r="C729" s="10"/>
      <c r="D729" s="9"/>
      <c r="E729" s="15"/>
      <c r="F729" s="15"/>
      <c r="G729" s="14"/>
      <c r="H729" s="14"/>
      <c r="J729" s="14"/>
      <c r="K729" s="14"/>
      <c r="M729" s="14"/>
    </row>
    <row r="730" spans="1:13" x14ac:dyDescent="0.3">
      <c r="A730"/>
      <c r="C730" s="10"/>
      <c r="D730" s="9"/>
      <c r="E730" s="15"/>
      <c r="F730" s="15"/>
      <c r="G730" s="14"/>
      <c r="H730" s="14"/>
      <c r="J730" s="14"/>
      <c r="K730" s="14"/>
      <c r="M730" s="14"/>
    </row>
    <row r="731" spans="1:13" x14ac:dyDescent="0.3">
      <c r="A731"/>
      <c r="C731" s="10"/>
      <c r="D731" s="9"/>
      <c r="E731" s="15"/>
      <c r="F731" s="15"/>
      <c r="G731" s="14"/>
      <c r="H731" s="14"/>
      <c r="J731" s="14"/>
      <c r="K731" s="14"/>
      <c r="M731" s="14"/>
    </row>
    <row r="732" spans="1:13" x14ac:dyDescent="0.3">
      <c r="A732"/>
      <c r="C732" s="10"/>
      <c r="D732" s="9"/>
      <c r="E732" s="15"/>
      <c r="F732" s="15"/>
      <c r="G732" s="14"/>
      <c r="H732" s="14"/>
      <c r="J732" s="14"/>
      <c r="K732" s="14"/>
      <c r="M732" s="14"/>
    </row>
    <row r="733" spans="1:13" x14ac:dyDescent="0.3">
      <c r="A733"/>
      <c r="C733" s="10"/>
      <c r="D733" s="9"/>
      <c r="E733" s="15"/>
      <c r="F733" s="15"/>
      <c r="G733" s="14"/>
      <c r="H733" s="14"/>
      <c r="J733" s="14"/>
      <c r="K733" s="14"/>
      <c r="M733" s="14"/>
    </row>
    <row r="734" spans="1:13" x14ac:dyDescent="0.3">
      <c r="A734"/>
      <c r="C734" s="10"/>
      <c r="D734" s="9"/>
      <c r="E734" s="15"/>
      <c r="F734" s="15"/>
      <c r="G734" s="14"/>
      <c r="H734" s="14"/>
      <c r="J734" s="14"/>
      <c r="K734" s="14"/>
      <c r="M734" s="14"/>
    </row>
    <row r="735" spans="1:13" x14ac:dyDescent="0.3">
      <c r="A735"/>
      <c r="C735" s="10"/>
      <c r="D735" s="9"/>
      <c r="E735" s="15"/>
      <c r="F735" s="15"/>
      <c r="G735" s="14"/>
      <c r="H735" s="14"/>
      <c r="J735" s="14"/>
      <c r="K735" s="14"/>
      <c r="M735" s="14"/>
    </row>
    <row r="736" spans="1:13" x14ac:dyDescent="0.3">
      <c r="A736"/>
      <c r="C736" s="10"/>
      <c r="D736" s="9"/>
      <c r="E736" s="15"/>
      <c r="F736" s="15"/>
      <c r="G736" s="14"/>
      <c r="H736" s="14"/>
      <c r="J736" s="14"/>
      <c r="K736" s="14"/>
      <c r="M736" s="14"/>
    </row>
    <row r="737" spans="1:13" x14ac:dyDescent="0.3">
      <c r="A737"/>
      <c r="C737" s="10"/>
      <c r="D737" s="9"/>
      <c r="E737" s="15"/>
      <c r="F737" s="15"/>
      <c r="G737" s="14"/>
      <c r="H737" s="14"/>
      <c r="J737" s="14"/>
      <c r="K737" s="14"/>
      <c r="M737" s="14"/>
    </row>
    <row r="738" spans="1:13" x14ac:dyDescent="0.3">
      <c r="A738"/>
      <c r="C738" s="10"/>
      <c r="D738" s="9"/>
      <c r="E738" s="15"/>
      <c r="F738" s="15"/>
      <c r="G738" s="14"/>
      <c r="H738" s="14"/>
      <c r="J738" s="14"/>
      <c r="K738" s="14"/>
      <c r="M738" s="14"/>
    </row>
    <row r="739" spans="1:13" x14ac:dyDescent="0.3">
      <c r="A739"/>
      <c r="C739" s="10"/>
      <c r="D739" s="9"/>
      <c r="E739" s="15"/>
      <c r="F739" s="15"/>
      <c r="G739" s="14"/>
      <c r="H739" s="14"/>
      <c r="J739" s="14"/>
      <c r="K739" s="14"/>
      <c r="M739" s="14"/>
    </row>
    <row r="740" spans="1:13" x14ac:dyDescent="0.3">
      <c r="A740"/>
      <c r="C740" s="10"/>
      <c r="D740" s="9"/>
      <c r="E740" s="15"/>
      <c r="F740" s="15"/>
      <c r="G740" s="14"/>
      <c r="H740" s="14"/>
      <c r="J740" s="14"/>
      <c r="K740" s="14"/>
      <c r="M740" s="14"/>
    </row>
    <row r="741" spans="1:13" x14ac:dyDescent="0.3">
      <c r="A741"/>
      <c r="C741" s="10"/>
      <c r="D741" s="9"/>
      <c r="E741" s="15"/>
      <c r="F741" s="15"/>
      <c r="G741" s="14"/>
      <c r="H741" s="14"/>
      <c r="J741" s="14"/>
      <c r="K741" s="14"/>
      <c r="M741" s="14"/>
    </row>
    <row r="742" spans="1:13" x14ac:dyDescent="0.3">
      <c r="A742"/>
      <c r="C742" s="10"/>
      <c r="D742" s="9"/>
      <c r="E742" s="15"/>
      <c r="F742" s="15"/>
      <c r="G742" s="14"/>
      <c r="H742" s="14"/>
      <c r="J742" s="14"/>
      <c r="K742" s="14"/>
      <c r="M742" s="14"/>
    </row>
    <row r="743" spans="1:13" x14ac:dyDescent="0.3">
      <c r="A743"/>
      <c r="C743" s="10"/>
      <c r="D743" s="9"/>
      <c r="E743" s="15"/>
      <c r="F743" s="15"/>
      <c r="G743" s="14"/>
      <c r="H743" s="14"/>
      <c r="J743" s="14"/>
      <c r="K743" s="14"/>
      <c r="M743" s="14"/>
    </row>
    <row r="744" spans="1:13" x14ac:dyDescent="0.3">
      <c r="A744"/>
      <c r="C744" s="10"/>
      <c r="D744" s="9"/>
      <c r="E744" s="15"/>
      <c r="F744" s="15"/>
      <c r="G744" s="14"/>
      <c r="H744" s="14"/>
      <c r="J744" s="14"/>
      <c r="K744" s="14"/>
      <c r="M744" s="14"/>
    </row>
    <row r="745" spans="1:13" x14ac:dyDescent="0.3">
      <c r="A745"/>
      <c r="C745" s="10"/>
      <c r="D745" s="9"/>
      <c r="E745" s="15"/>
      <c r="F745" s="15"/>
      <c r="G745" s="14"/>
      <c r="H745" s="14"/>
      <c r="J745" s="14"/>
      <c r="K745" s="14"/>
      <c r="M745" s="14"/>
    </row>
    <row r="746" spans="1:13" x14ac:dyDescent="0.3">
      <c r="A746"/>
      <c r="C746" s="10"/>
      <c r="D746" s="9"/>
      <c r="E746" s="15"/>
      <c r="F746" s="15"/>
      <c r="G746" s="14"/>
      <c r="H746" s="14"/>
      <c r="J746" s="14"/>
      <c r="K746" s="14"/>
      <c r="M746" s="14"/>
    </row>
    <row r="747" spans="1:13" x14ac:dyDescent="0.3">
      <c r="A747"/>
      <c r="C747" s="10"/>
      <c r="D747" s="9"/>
      <c r="E747" s="15"/>
      <c r="F747" s="15"/>
      <c r="G747" s="14"/>
      <c r="H747" s="14"/>
      <c r="J747" s="14"/>
      <c r="K747" s="14"/>
      <c r="M747" s="14"/>
    </row>
    <row r="748" spans="1:13" x14ac:dyDescent="0.3">
      <c r="A748"/>
      <c r="C748" s="10"/>
      <c r="D748" s="9"/>
      <c r="E748" s="15"/>
      <c r="F748" s="15"/>
      <c r="G748" s="14"/>
      <c r="H748" s="14"/>
      <c r="J748" s="14"/>
      <c r="K748" s="14"/>
      <c r="M748" s="14"/>
    </row>
    <row r="749" spans="1:13" x14ac:dyDescent="0.3">
      <c r="A749"/>
      <c r="C749" s="10"/>
      <c r="D749" s="9"/>
      <c r="E749" s="15"/>
      <c r="F749" s="15"/>
      <c r="G749" s="14"/>
      <c r="H749" s="14"/>
      <c r="J749" s="14"/>
      <c r="K749" s="14"/>
      <c r="M749" s="14"/>
    </row>
    <row r="750" spans="1:13" x14ac:dyDescent="0.3">
      <c r="A750"/>
      <c r="C750" s="10"/>
      <c r="D750" s="9"/>
      <c r="E750" s="15"/>
      <c r="F750" s="15"/>
      <c r="G750" s="14"/>
      <c r="H750" s="14"/>
      <c r="J750" s="14"/>
      <c r="K750" s="14"/>
      <c r="M750" s="14"/>
    </row>
    <row r="751" spans="1:13" x14ac:dyDescent="0.3">
      <c r="A751"/>
      <c r="C751" s="10"/>
      <c r="D751" s="9"/>
      <c r="E751" s="15"/>
      <c r="F751" s="15"/>
      <c r="G751" s="14"/>
      <c r="H751" s="14"/>
      <c r="J751" s="14"/>
      <c r="K751" s="14"/>
      <c r="M751" s="14"/>
    </row>
    <row r="752" spans="1:13" x14ac:dyDescent="0.3">
      <c r="A752"/>
      <c r="C752" s="10"/>
      <c r="D752" s="9"/>
      <c r="E752" s="15"/>
      <c r="F752" s="15"/>
      <c r="G752" s="14"/>
      <c r="H752" s="14"/>
      <c r="J752" s="14"/>
      <c r="K752" s="14"/>
      <c r="M752" s="14"/>
    </row>
    <row r="753" spans="1:13" x14ac:dyDescent="0.3">
      <c r="A753"/>
      <c r="C753" s="10"/>
      <c r="D753" s="9"/>
      <c r="E753" s="15"/>
      <c r="F753" s="15"/>
      <c r="G753" s="14"/>
      <c r="H753" s="14"/>
      <c r="J753" s="14"/>
      <c r="K753" s="14"/>
      <c r="M753" s="14"/>
    </row>
    <row r="754" spans="1:13" x14ac:dyDescent="0.3">
      <c r="A754"/>
      <c r="C754" s="10"/>
      <c r="D754" s="9"/>
      <c r="E754" s="15"/>
      <c r="F754" s="15"/>
      <c r="G754" s="14"/>
      <c r="H754" s="14"/>
      <c r="J754" s="14"/>
      <c r="K754" s="14"/>
      <c r="M754" s="14"/>
    </row>
    <row r="755" spans="1:13" x14ac:dyDescent="0.3">
      <c r="A755"/>
      <c r="C755" s="10"/>
      <c r="D755" s="9"/>
      <c r="E755" s="15"/>
      <c r="F755" s="15"/>
      <c r="G755" s="14"/>
      <c r="H755" s="14"/>
      <c r="J755" s="14"/>
      <c r="K755" s="14"/>
      <c r="M755" s="14"/>
    </row>
    <row r="756" spans="1:13" x14ac:dyDescent="0.3">
      <c r="A756"/>
      <c r="C756" s="10"/>
      <c r="D756" s="9"/>
      <c r="E756" s="15"/>
      <c r="F756" s="15"/>
      <c r="G756" s="14"/>
      <c r="H756" s="14"/>
      <c r="J756" s="14"/>
      <c r="K756" s="14"/>
      <c r="M756" s="14"/>
    </row>
    <row r="757" spans="1:13" x14ac:dyDescent="0.3">
      <c r="A757"/>
      <c r="C757" s="10"/>
      <c r="D757" s="9"/>
      <c r="E757" s="15"/>
      <c r="F757" s="15"/>
      <c r="G757" s="14"/>
      <c r="H757" s="14"/>
      <c r="J757" s="14"/>
      <c r="K757" s="14"/>
      <c r="M757" s="14"/>
    </row>
    <row r="758" spans="1:13" x14ac:dyDescent="0.3">
      <c r="A758"/>
      <c r="C758" s="10"/>
      <c r="D758" s="9"/>
      <c r="E758" s="15"/>
      <c r="F758" s="15"/>
      <c r="G758" s="14"/>
      <c r="H758" s="14"/>
      <c r="J758" s="14"/>
      <c r="K758" s="14"/>
      <c r="M758" s="14"/>
    </row>
    <row r="759" spans="1:13" x14ac:dyDescent="0.3">
      <c r="A759"/>
      <c r="C759" s="10"/>
      <c r="D759" s="9"/>
      <c r="E759" s="15"/>
      <c r="F759" s="15"/>
      <c r="G759" s="14"/>
      <c r="H759" s="14"/>
      <c r="J759" s="14"/>
      <c r="K759" s="14"/>
      <c r="M759" s="14"/>
    </row>
    <row r="760" spans="1:13" x14ac:dyDescent="0.3">
      <c r="A760"/>
      <c r="C760" s="10"/>
      <c r="D760" s="9"/>
      <c r="E760" s="15"/>
      <c r="F760" s="15"/>
      <c r="G760" s="14"/>
      <c r="H760" s="14"/>
      <c r="J760" s="14"/>
      <c r="K760" s="14"/>
      <c r="M760" s="14"/>
    </row>
    <row r="761" spans="1:13" x14ac:dyDescent="0.3">
      <c r="A761"/>
      <c r="C761" s="10"/>
      <c r="D761" s="9"/>
      <c r="E761" s="15"/>
      <c r="F761" s="15"/>
      <c r="G761" s="14"/>
      <c r="H761" s="14"/>
      <c r="J761" s="14"/>
      <c r="K761" s="14"/>
      <c r="M761" s="14"/>
    </row>
    <row r="762" spans="1:13" x14ac:dyDescent="0.3">
      <c r="A762"/>
      <c r="C762" s="10"/>
      <c r="D762" s="9"/>
      <c r="E762" s="15"/>
      <c r="F762" s="15"/>
      <c r="G762" s="14"/>
      <c r="H762" s="14"/>
      <c r="J762" s="14"/>
      <c r="K762" s="14"/>
      <c r="M762" s="14"/>
    </row>
    <row r="763" spans="1:13" x14ac:dyDescent="0.3">
      <c r="A763"/>
      <c r="C763" s="10"/>
      <c r="D763" s="9"/>
      <c r="E763" s="15"/>
      <c r="F763" s="15"/>
      <c r="G763" s="14"/>
      <c r="H763" s="14"/>
      <c r="J763" s="14"/>
      <c r="K763" s="14"/>
      <c r="M763" s="14"/>
    </row>
    <row r="764" spans="1:13" x14ac:dyDescent="0.3">
      <c r="A764"/>
      <c r="C764" s="10"/>
      <c r="D764" s="9"/>
      <c r="E764" s="15"/>
      <c r="F764" s="15"/>
      <c r="G764" s="14"/>
      <c r="H764" s="14"/>
      <c r="J764" s="14"/>
      <c r="K764" s="14"/>
      <c r="M764" s="14"/>
    </row>
    <row r="765" spans="1:13" x14ac:dyDescent="0.3">
      <c r="A765"/>
      <c r="C765" s="10"/>
      <c r="D765" s="9"/>
      <c r="E765" s="15"/>
      <c r="F765" s="15"/>
      <c r="G765" s="14"/>
      <c r="H765" s="14"/>
      <c r="J765" s="14"/>
      <c r="K765" s="14"/>
      <c r="M765" s="14"/>
    </row>
    <row r="766" spans="1:13" x14ac:dyDescent="0.3">
      <c r="A766"/>
      <c r="C766" s="10"/>
      <c r="D766" s="9"/>
      <c r="E766" s="15"/>
      <c r="F766" s="15"/>
      <c r="G766" s="14"/>
      <c r="H766" s="14"/>
      <c r="J766" s="14"/>
      <c r="K766" s="14"/>
      <c r="M766" s="14"/>
    </row>
    <row r="767" spans="1:13" x14ac:dyDescent="0.3">
      <c r="A767"/>
      <c r="C767" s="10"/>
      <c r="D767" s="9"/>
      <c r="E767" s="15"/>
      <c r="F767" s="15"/>
      <c r="G767" s="14"/>
      <c r="H767" s="14"/>
      <c r="J767" s="14"/>
      <c r="K767" s="14"/>
      <c r="M767" s="14"/>
    </row>
    <row r="768" spans="1:13" x14ac:dyDescent="0.3">
      <c r="A768"/>
      <c r="C768" s="10"/>
      <c r="D768" s="9"/>
      <c r="E768" s="15"/>
      <c r="F768" s="15"/>
      <c r="G768" s="14"/>
      <c r="H768" s="14"/>
      <c r="J768" s="14"/>
      <c r="K768" s="14"/>
      <c r="M768" s="14"/>
    </row>
    <row r="769" spans="1:13" x14ac:dyDescent="0.3">
      <c r="A769"/>
      <c r="C769" s="10"/>
      <c r="D769" s="9"/>
      <c r="E769" s="15"/>
      <c r="F769" s="15"/>
      <c r="G769" s="14"/>
      <c r="H769" s="14"/>
      <c r="J769" s="14"/>
      <c r="K769" s="14"/>
      <c r="M769" s="14"/>
    </row>
    <row r="770" spans="1:13" x14ac:dyDescent="0.3">
      <c r="A770"/>
      <c r="C770" s="10"/>
      <c r="D770" s="9"/>
      <c r="E770" s="15"/>
      <c r="F770" s="15"/>
      <c r="G770" s="14"/>
      <c r="H770" s="14"/>
      <c r="J770" s="14"/>
      <c r="K770" s="14"/>
      <c r="M770" s="14"/>
    </row>
    <row r="771" spans="1:13" x14ac:dyDescent="0.3">
      <c r="A771"/>
      <c r="C771" s="10"/>
      <c r="D771" s="9"/>
      <c r="E771" s="15"/>
      <c r="F771" s="15"/>
      <c r="G771" s="14"/>
      <c r="H771" s="14"/>
      <c r="J771" s="14"/>
      <c r="K771" s="14"/>
      <c r="M771" s="14"/>
    </row>
    <row r="772" spans="1:13" x14ac:dyDescent="0.3">
      <c r="A772"/>
      <c r="C772" s="10"/>
      <c r="D772" s="9"/>
      <c r="E772" s="15"/>
      <c r="F772" s="15"/>
      <c r="G772" s="14"/>
      <c r="H772" s="14"/>
      <c r="J772" s="14"/>
      <c r="K772" s="14"/>
      <c r="M772" s="14"/>
    </row>
    <row r="773" spans="1:13" x14ac:dyDescent="0.3">
      <c r="A773"/>
      <c r="C773" s="10"/>
      <c r="D773" s="9"/>
      <c r="E773" s="15"/>
      <c r="F773" s="15"/>
      <c r="G773" s="14"/>
      <c r="H773" s="14"/>
      <c r="J773" s="14"/>
      <c r="K773" s="14"/>
      <c r="M773" s="14"/>
    </row>
    <row r="774" spans="1:13" x14ac:dyDescent="0.3">
      <c r="A774"/>
      <c r="C774" s="10"/>
      <c r="D774" s="9"/>
      <c r="E774" s="15"/>
      <c r="F774" s="15"/>
      <c r="G774" s="14"/>
      <c r="H774" s="14"/>
      <c r="J774" s="14"/>
      <c r="K774" s="14"/>
      <c r="M774" s="14"/>
    </row>
    <row r="775" spans="1:13" x14ac:dyDescent="0.3">
      <c r="A775"/>
      <c r="C775" s="10"/>
      <c r="D775" s="9"/>
      <c r="E775" s="15"/>
      <c r="F775" s="15"/>
      <c r="G775" s="14"/>
      <c r="H775" s="14"/>
      <c r="J775" s="14"/>
      <c r="K775" s="14"/>
      <c r="M775" s="14"/>
    </row>
    <row r="776" spans="1:13" x14ac:dyDescent="0.3">
      <c r="A776"/>
      <c r="C776" s="10"/>
      <c r="D776" s="9"/>
      <c r="E776" s="15"/>
      <c r="F776" s="15"/>
      <c r="G776" s="14"/>
      <c r="H776" s="14"/>
      <c r="J776" s="14"/>
      <c r="K776" s="14"/>
      <c r="M776" s="14"/>
    </row>
    <row r="777" spans="1:13" x14ac:dyDescent="0.3">
      <c r="A777"/>
      <c r="C777" s="10"/>
      <c r="D777" s="9"/>
      <c r="E777" s="15"/>
      <c r="F777" s="15"/>
      <c r="G777" s="14"/>
      <c r="H777" s="14"/>
      <c r="J777" s="14"/>
      <c r="K777" s="14"/>
      <c r="M777" s="14"/>
    </row>
    <row r="778" spans="1:13" x14ac:dyDescent="0.3">
      <c r="A778"/>
      <c r="C778" s="10"/>
      <c r="D778" s="9"/>
      <c r="E778" s="15"/>
      <c r="F778" s="15"/>
      <c r="G778" s="14"/>
      <c r="H778" s="14"/>
      <c r="J778" s="14"/>
      <c r="K778" s="14"/>
      <c r="M778" s="14"/>
    </row>
    <row r="779" spans="1:13" x14ac:dyDescent="0.3">
      <c r="A779"/>
      <c r="C779" s="10"/>
      <c r="D779" s="9"/>
      <c r="E779" s="15"/>
      <c r="F779" s="15"/>
      <c r="G779" s="14"/>
      <c r="H779" s="14"/>
      <c r="J779" s="14"/>
      <c r="K779" s="14"/>
      <c r="M779" s="14"/>
    </row>
    <row r="780" spans="1:13" x14ac:dyDescent="0.3">
      <c r="A780"/>
      <c r="C780" s="10"/>
      <c r="D780" s="9"/>
      <c r="E780" s="15"/>
      <c r="F780" s="15"/>
      <c r="G780" s="14"/>
      <c r="H780" s="14"/>
      <c r="J780" s="14"/>
      <c r="K780" s="14"/>
      <c r="M780" s="14"/>
    </row>
    <row r="781" spans="1:13" x14ac:dyDescent="0.3">
      <c r="A781"/>
      <c r="C781" s="10"/>
      <c r="D781" s="9"/>
      <c r="E781" s="15"/>
      <c r="F781" s="15"/>
      <c r="G781" s="14"/>
      <c r="H781" s="14"/>
      <c r="J781" s="14"/>
      <c r="K781" s="14"/>
      <c r="M781" s="14"/>
    </row>
    <row r="782" spans="1:13" x14ac:dyDescent="0.3">
      <c r="A782"/>
      <c r="C782" s="10"/>
      <c r="D782" s="9"/>
      <c r="E782" s="15"/>
      <c r="F782" s="15"/>
      <c r="G782" s="14"/>
      <c r="H782" s="14"/>
      <c r="J782" s="14"/>
      <c r="K782" s="14"/>
      <c r="M782" s="14"/>
    </row>
    <row r="783" spans="1:13" x14ac:dyDescent="0.3">
      <c r="A783"/>
      <c r="C783" s="10"/>
      <c r="D783" s="9"/>
      <c r="E783" s="15"/>
      <c r="F783" s="15"/>
      <c r="G783" s="14"/>
      <c r="H783" s="14"/>
      <c r="J783" s="14"/>
      <c r="K783" s="14"/>
      <c r="M783" s="14"/>
    </row>
    <row r="784" spans="1:13" x14ac:dyDescent="0.3">
      <c r="A784"/>
      <c r="C784" s="10"/>
      <c r="D784" s="9"/>
      <c r="E784" s="15"/>
      <c r="F784" s="15"/>
      <c r="G784" s="14"/>
      <c r="H784" s="14"/>
      <c r="J784" s="14"/>
      <c r="K784" s="14"/>
      <c r="M784" s="14"/>
    </row>
    <row r="785" spans="1:13" x14ac:dyDescent="0.3">
      <c r="A785"/>
      <c r="C785" s="10"/>
      <c r="D785" s="9"/>
      <c r="E785" s="15"/>
      <c r="F785" s="15"/>
      <c r="G785" s="14"/>
      <c r="H785" s="14"/>
      <c r="J785" s="14"/>
      <c r="K785" s="14"/>
      <c r="M785" s="14"/>
    </row>
    <row r="786" spans="1:13" x14ac:dyDescent="0.3">
      <c r="A786"/>
      <c r="C786" s="10"/>
      <c r="D786" s="9"/>
      <c r="E786" s="15"/>
      <c r="F786" s="15"/>
      <c r="G786" s="14"/>
      <c r="H786" s="14"/>
      <c r="J786" s="14"/>
      <c r="K786" s="14"/>
      <c r="M786" s="14"/>
    </row>
    <row r="787" spans="1:13" x14ac:dyDescent="0.3">
      <c r="A787"/>
      <c r="C787" s="10"/>
      <c r="D787" s="9"/>
      <c r="E787" s="15"/>
      <c r="F787" s="15"/>
      <c r="G787" s="14"/>
      <c r="H787" s="14"/>
      <c r="J787" s="14"/>
      <c r="K787" s="14"/>
      <c r="M787" s="14"/>
    </row>
    <row r="788" spans="1:13" x14ac:dyDescent="0.3">
      <c r="A788"/>
      <c r="C788" s="10"/>
      <c r="D788" s="9"/>
      <c r="E788" s="15"/>
      <c r="F788" s="15"/>
      <c r="G788" s="14"/>
      <c r="H788" s="14"/>
      <c r="J788" s="14"/>
      <c r="K788" s="14"/>
      <c r="M788" s="14"/>
    </row>
    <row r="789" spans="1:13" x14ac:dyDescent="0.3">
      <c r="A789"/>
      <c r="C789" s="10"/>
      <c r="D789" s="9"/>
      <c r="E789" s="15"/>
      <c r="F789" s="15"/>
      <c r="G789" s="14"/>
      <c r="H789" s="14"/>
      <c r="J789" s="14"/>
      <c r="K789" s="14"/>
      <c r="M789" s="14"/>
    </row>
    <row r="790" spans="1:13" x14ac:dyDescent="0.3">
      <c r="A790"/>
      <c r="C790" s="10"/>
      <c r="D790" s="9"/>
      <c r="E790" s="15"/>
      <c r="F790" s="15"/>
      <c r="G790" s="14"/>
      <c r="H790" s="14"/>
      <c r="J790" s="14"/>
      <c r="K790" s="14"/>
      <c r="M790" s="14"/>
    </row>
    <row r="791" spans="1:13" x14ac:dyDescent="0.3">
      <c r="A791"/>
      <c r="C791" s="10"/>
      <c r="D791" s="9"/>
      <c r="E791" s="15"/>
      <c r="F791" s="15"/>
      <c r="G791" s="14"/>
      <c r="H791" s="14"/>
      <c r="J791" s="14"/>
      <c r="K791" s="14"/>
      <c r="M791" s="14"/>
    </row>
    <row r="792" spans="1:13" x14ac:dyDescent="0.3">
      <c r="A792"/>
      <c r="C792" s="10"/>
      <c r="D792" s="9"/>
      <c r="E792" s="15"/>
      <c r="F792" s="15"/>
      <c r="G792" s="14"/>
      <c r="H792" s="14"/>
      <c r="J792" s="14"/>
      <c r="K792" s="14"/>
      <c r="M792" s="14"/>
    </row>
    <row r="793" spans="1:13" x14ac:dyDescent="0.3">
      <c r="A793"/>
      <c r="C793" s="10"/>
      <c r="D793" s="9"/>
      <c r="E793" s="15"/>
      <c r="F793" s="15"/>
      <c r="G793" s="14"/>
      <c r="H793" s="14"/>
      <c r="J793" s="14"/>
      <c r="K793" s="14"/>
      <c r="M793" s="14"/>
    </row>
    <row r="794" spans="1:13" x14ac:dyDescent="0.3">
      <c r="A794"/>
      <c r="C794" s="10"/>
      <c r="D794" s="9"/>
      <c r="E794" s="15"/>
      <c r="F794" s="15"/>
      <c r="G794" s="14"/>
      <c r="H794" s="14"/>
      <c r="J794" s="14"/>
      <c r="K794" s="14"/>
      <c r="M794" s="14"/>
    </row>
    <row r="795" spans="1:13" x14ac:dyDescent="0.3">
      <c r="A795"/>
      <c r="C795" s="10"/>
      <c r="D795" s="9"/>
      <c r="E795" s="15"/>
      <c r="F795" s="15"/>
      <c r="G795" s="14"/>
      <c r="H795" s="14"/>
      <c r="J795" s="14"/>
      <c r="K795" s="14"/>
      <c r="M795" s="14"/>
    </row>
    <row r="796" spans="1:13" x14ac:dyDescent="0.3">
      <c r="A796"/>
      <c r="C796" s="10"/>
      <c r="D796" s="9"/>
      <c r="E796" s="15"/>
      <c r="F796" s="15"/>
      <c r="G796" s="14"/>
      <c r="H796" s="14"/>
      <c r="J796" s="14"/>
      <c r="K796" s="14"/>
      <c r="M796" s="14"/>
    </row>
    <row r="797" spans="1:13" x14ac:dyDescent="0.3">
      <c r="A797"/>
      <c r="C797" s="10"/>
      <c r="D797" s="9"/>
      <c r="E797" s="15"/>
      <c r="F797" s="15"/>
      <c r="G797" s="14"/>
      <c r="H797" s="14"/>
      <c r="J797" s="14"/>
      <c r="K797" s="14"/>
      <c r="M797" s="14"/>
    </row>
    <row r="798" spans="1:13" x14ac:dyDescent="0.3">
      <c r="A798"/>
      <c r="C798" s="10"/>
      <c r="D798" s="9"/>
      <c r="E798" s="15"/>
      <c r="F798" s="15"/>
      <c r="G798" s="14"/>
      <c r="H798" s="14"/>
      <c r="J798" s="14"/>
      <c r="K798" s="14"/>
      <c r="M798" s="14"/>
    </row>
    <row r="799" spans="1:13" x14ac:dyDescent="0.3">
      <c r="A799"/>
      <c r="C799" s="10"/>
      <c r="D799" s="9"/>
      <c r="E799" s="15"/>
      <c r="F799" s="15"/>
      <c r="G799" s="14"/>
      <c r="H799" s="14"/>
      <c r="J799" s="14"/>
      <c r="K799" s="14"/>
      <c r="M799" s="14"/>
    </row>
    <row r="800" spans="1:13" x14ac:dyDescent="0.3">
      <c r="A800"/>
      <c r="C800" s="10"/>
      <c r="D800" s="9"/>
      <c r="E800" s="15"/>
      <c r="F800" s="15"/>
      <c r="G800" s="14"/>
      <c r="H800" s="14"/>
      <c r="J800" s="14"/>
      <c r="K800" s="14"/>
      <c r="M800" s="14"/>
    </row>
    <row r="801" spans="1:13" x14ac:dyDescent="0.3">
      <c r="A801"/>
      <c r="C801" s="10"/>
      <c r="D801" s="9"/>
      <c r="E801" s="15"/>
      <c r="F801" s="15"/>
      <c r="G801" s="14"/>
      <c r="H801" s="14"/>
      <c r="J801" s="14"/>
      <c r="K801" s="14"/>
      <c r="M801" s="14"/>
    </row>
    <row r="802" spans="1:13" x14ac:dyDescent="0.3">
      <c r="A802"/>
      <c r="C802" s="10"/>
      <c r="D802" s="9"/>
      <c r="E802" s="15"/>
      <c r="F802" s="15"/>
      <c r="G802" s="14"/>
      <c r="H802" s="14"/>
      <c r="J802" s="14"/>
      <c r="K802" s="14"/>
      <c r="M802" s="14"/>
    </row>
    <row r="803" spans="1:13" x14ac:dyDescent="0.3">
      <c r="A803"/>
      <c r="C803" s="10"/>
      <c r="D803" s="9"/>
      <c r="E803" s="15"/>
      <c r="F803" s="15"/>
      <c r="G803" s="14"/>
      <c r="H803" s="14"/>
      <c r="J803" s="14"/>
      <c r="K803" s="14"/>
      <c r="M803" s="14"/>
    </row>
    <row r="804" spans="1:13" x14ac:dyDescent="0.3">
      <c r="A804"/>
      <c r="C804" s="10"/>
      <c r="D804" s="9"/>
      <c r="E804" s="15"/>
      <c r="F804" s="15"/>
      <c r="G804" s="14"/>
      <c r="H804" s="14"/>
      <c r="J804" s="14"/>
      <c r="K804" s="14"/>
      <c r="M804" s="14"/>
    </row>
    <row r="805" spans="1:13" x14ac:dyDescent="0.3">
      <c r="A805"/>
      <c r="C805" s="10"/>
      <c r="D805" s="9"/>
      <c r="E805" s="15"/>
      <c r="F805" s="15"/>
      <c r="G805" s="14"/>
      <c r="H805" s="14"/>
      <c r="J805" s="14"/>
      <c r="K805" s="14"/>
      <c r="M805" s="14"/>
    </row>
    <row r="806" spans="1:13" x14ac:dyDescent="0.3">
      <c r="A806"/>
      <c r="C806" s="10"/>
      <c r="D806" s="9"/>
      <c r="E806" s="15"/>
      <c r="F806" s="15"/>
      <c r="G806" s="14"/>
      <c r="H806" s="14"/>
      <c r="J806" s="14"/>
      <c r="K806" s="14"/>
      <c r="M806" s="14"/>
    </row>
    <row r="807" spans="1:13" x14ac:dyDescent="0.3">
      <c r="A807"/>
      <c r="C807" s="10"/>
      <c r="D807" s="9"/>
      <c r="E807" s="15"/>
      <c r="F807" s="15"/>
      <c r="G807" s="14"/>
      <c r="H807" s="14"/>
      <c r="J807" s="14"/>
      <c r="K807" s="14"/>
      <c r="M807" s="14"/>
    </row>
    <row r="808" spans="1:13" x14ac:dyDescent="0.3">
      <c r="A808"/>
      <c r="C808" s="10"/>
      <c r="D808" s="9"/>
      <c r="E808" s="15"/>
      <c r="F808" s="15"/>
      <c r="G808" s="14"/>
      <c r="H808" s="14"/>
      <c r="J808" s="14"/>
      <c r="K808" s="14"/>
      <c r="M808" s="14"/>
    </row>
    <row r="809" spans="1:13" x14ac:dyDescent="0.3">
      <c r="A809"/>
      <c r="C809" s="10"/>
      <c r="D809" s="9"/>
      <c r="E809" s="15"/>
      <c r="F809" s="15"/>
      <c r="G809" s="14"/>
      <c r="H809" s="14"/>
      <c r="J809" s="14"/>
      <c r="K809" s="14"/>
      <c r="M809" s="14"/>
    </row>
    <row r="810" spans="1:13" x14ac:dyDescent="0.3">
      <c r="A810"/>
      <c r="C810" s="10"/>
      <c r="D810" s="9"/>
      <c r="E810" s="15"/>
      <c r="F810" s="15"/>
      <c r="G810" s="14"/>
      <c r="H810" s="14"/>
      <c r="J810" s="14"/>
      <c r="K810" s="14"/>
      <c r="M810" s="14"/>
    </row>
    <row r="811" spans="1:13" x14ac:dyDescent="0.3">
      <c r="A811"/>
      <c r="C811" s="10"/>
      <c r="D811" s="9"/>
      <c r="E811" s="15"/>
      <c r="F811" s="15"/>
      <c r="G811" s="14"/>
      <c r="H811" s="14"/>
      <c r="J811" s="14"/>
      <c r="K811" s="14"/>
      <c r="M811" s="14"/>
    </row>
    <row r="812" spans="1:13" x14ac:dyDescent="0.3">
      <c r="A812"/>
      <c r="C812" s="10"/>
      <c r="D812" s="9"/>
      <c r="E812" s="15"/>
      <c r="F812" s="15"/>
      <c r="G812" s="14"/>
      <c r="H812" s="14"/>
      <c r="J812" s="14"/>
      <c r="K812" s="14"/>
      <c r="M812" s="14"/>
    </row>
    <row r="813" spans="1:13" x14ac:dyDescent="0.3">
      <c r="A813"/>
      <c r="C813" s="10"/>
      <c r="D813" s="9"/>
      <c r="E813" s="15"/>
      <c r="F813" s="15"/>
      <c r="G813" s="14"/>
      <c r="H813" s="14"/>
      <c r="J813" s="14"/>
      <c r="K813" s="14"/>
      <c r="M813" s="14"/>
    </row>
    <row r="814" spans="1:13" x14ac:dyDescent="0.3">
      <c r="A814"/>
      <c r="C814" s="10"/>
      <c r="D814" s="9"/>
      <c r="E814" s="15"/>
      <c r="F814" s="15"/>
      <c r="G814" s="14"/>
      <c r="H814" s="14"/>
      <c r="J814" s="14"/>
      <c r="K814" s="14"/>
      <c r="M814" s="14"/>
    </row>
    <row r="815" spans="1:13" x14ac:dyDescent="0.3">
      <c r="A815"/>
      <c r="C815" s="10"/>
      <c r="D815" s="9"/>
      <c r="E815" s="15"/>
      <c r="F815" s="15"/>
      <c r="G815" s="14"/>
      <c r="H815" s="14"/>
      <c r="J815" s="14"/>
      <c r="K815" s="14"/>
      <c r="M815" s="14"/>
    </row>
    <row r="816" spans="1:13" x14ac:dyDescent="0.3">
      <c r="A816"/>
      <c r="C816" s="10"/>
      <c r="D816" s="9"/>
      <c r="E816" s="15"/>
      <c r="F816" s="15"/>
      <c r="G816" s="14"/>
      <c r="H816" s="14"/>
      <c r="J816" s="14"/>
      <c r="K816" s="14"/>
      <c r="M816" s="14"/>
    </row>
    <row r="817" spans="1:13" x14ac:dyDescent="0.3">
      <c r="A817"/>
      <c r="C817" s="10"/>
      <c r="D817" s="9"/>
      <c r="E817" s="15"/>
      <c r="F817" s="15"/>
      <c r="G817" s="14"/>
      <c r="H817" s="14"/>
      <c r="J817" s="14"/>
      <c r="K817" s="14"/>
      <c r="M817" s="14"/>
    </row>
    <row r="818" spans="1:13" x14ac:dyDescent="0.3">
      <c r="A818"/>
      <c r="C818" s="10"/>
      <c r="D818" s="9"/>
      <c r="E818" s="15"/>
      <c r="F818" s="15"/>
      <c r="G818" s="14"/>
      <c r="H818" s="14"/>
      <c r="J818" s="14"/>
      <c r="K818" s="14"/>
      <c r="M818" s="14"/>
    </row>
    <row r="819" spans="1:13" x14ac:dyDescent="0.3">
      <c r="A819"/>
      <c r="C819" s="10"/>
      <c r="D819" s="9"/>
      <c r="E819" s="15"/>
      <c r="F819" s="15"/>
      <c r="G819" s="14"/>
      <c r="H819" s="14"/>
      <c r="J819" s="14"/>
      <c r="K819" s="14"/>
      <c r="M819" s="14"/>
    </row>
    <row r="820" spans="1:13" x14ac:dyDescent="0.3">
      <c r="A820"/>
      <c r="C820" s="10"/>
      <c r="D820" s="9"/>
      <c r="E820" s="15"/>
      <c r="F820" s="15"/>
      <c r="G820" s="14"/>
      <c r="H820" s="14"/>
      <c r="J820" s="14"/>
      <c r="K820" s="14"/>
      <c r="M820" s="14"/>
    </row>
    <row r="821" spans="1:13" x14ac:dyDescent="0.3">
      <c r="A821"/>
      <c r="C821" s="10"/>
      <c r="D821" s="9"/>
      <c r="E821" s="15"/>
      <c r="F821" s="15"/>
      <c r="G821" s="14"/>
      <c r="H821" s="14"/>
      <c r="J821" s="14"/>
      <c r="K821" s="14"/>
      <c r="M821" s="14"/>
    </row>
    <row r="822" spans="1:13" x14ac:dyDescent="0.3">
      <c r="A822"/>
      <c r="C822" s="10"/>
      <c r="D822" s="9"/>
      <c r="E822" s="15"/>
      <c r="F822" s="15"/>
      <c r="G822" s="14"/>
      <c r="H822" s="14"/>
      <c r="J822" s="14"/>
      <c r="K822" s="14"/>
      <c r="M822" s="14"/>
    </row>
    <row r="823" spans="1:13" x14ac:dyDescent="0.3">
      <c r="A823"/>
      <c r="C823" s="10"/>
      <c r="D823" s="9"/>
      <c r="E823" s="15"/>
      <c r="F823" s="15"/>
      <c r="G823" s="14"/>
      <c r="H823" s="14"/>
      <c r="J823" s="14"/>
      <c r="K823" s="14"/>
      <c r="M823" s="14"/>
    </row>
    <row r="824" spans="1:13" x14ac:dyDescent="0.3">
      <c r="A824"/>
      <c r="C824" s="10"/>
      <c r="D824" s="9"/>
      <c r="E824" s="15"/>
      <c r="F824" s="15"/>
      <c r="G824" s="14"/>
      <c r="H824" s="14"/>
      <c r="J824" s="14"/>
      <c r="K824" s="14"/>
      <c r="M824" s="14"/>
    </row>
    <row r="825" spans="1:13" x14ac:dyDescent="0.3">
      <c r="A825"/>
      <c r="C825" s="10"/>
      <c r="D825" s="9"/>
      <c r="E825" s="15"/>
      <c r="F825" s="15"/>
      <c r="G825" s="14"/>
      <c r="H825" s="14"/>
      <c r="J825" s="14"/>
      <c r="K825" s="14"/>
      <c r="M825" s="14"/>
    </row>
    <row r="826" spans="1:13" x14ac:dyDescent="0.3">
      <c r="A826"/>
      <c r="C826" s="10"/>
      <c r="D826" s="9"/>
      <c r="E826" s="15"/>
      <c r="F826" s="15"/>
      <c r="G826" s="14"/>
      <c r="H826" s="14"/>
      <c r="J826" s="14"/>
      <c r="K826" s="14"/>
      <c r="M826" s="14"/>
    </row>
    <row r="827" spans="1:13" x14ac:dyDescent="0.3">
      <c r="A827"/>
      <c r="C827" s="10"/>
      <c r="D827" s="9"/>
      <c r="E827" s="15"/>
      <c r="F827" s="15"/>
      <c r="G827" s="14"/>
      <c r="H827" s="14"/>
      <c r="J827" s="14"/>
      <c r="K827" s="14"/>
      <c r="M827" s="14"/>
    </row>
    <row r="828" spans="1:13" x14ac:dyDescent="0.3">
      <c r="A828"/>
      <c r="C828" s="10"/>
      <c r="D828" s="9"/>
      <c r="E828" s="15"/>
      <c r="F828" s="15"/>
      <c r="G828" s="14"/>
      <c r="H828" s="14"/>
      <c r="J828" s="14"/>
      <c r="K828" s="14"/>
      <c r="M828" s="14"/>
    </row>
    <row r="829" spans="1:13" x14ac:dyDescent="0.3">
      <c r="A829"/>
      <c r="C829" s="10"/>
      <c r="D829" s="9"/>
      <c r="E829" s="15"/>
      <c r="F829" s="15"/>
      <c r="G829" s="14"/>
      <c r="H829" s="14"/>
      <c r="J829" s="14"/>
      <c r="K829" s="14"/>
      <c r="M829" s="14"/>
    </row>
    <row r="830" spans="1:13" x14ac:dyDescent="0.3">
      <c r="A830"/>
      <c r="C830" s="10"/>
      <c r="D830" s="9"/>
      <c r="E830" s="15"/>
      <c r="F830" s="15"/>
      <c r="G830" s="14"/>
      <c r="H830" s="14"/>
      <c r="J830" s="14"/>
      <c r="K830" s="14"/>
      <c r="M830" s="14"/>
    </row>
    <row r="831" spans="1:13" x14ac:dyDescent="0.3">
      <c r="A831"/>
      <c r="C831" s="10"/>
      <c r="D831" s="9"/>
      <c r="E831" s="15"/>
      <c r="F831" s="15"/>
      <c r="G831" s="14"/>
      <c r="H831" s="14"/>
      <c r="J831" s="14"/>
      <c r="K831" s="14"/>
      <c r="M831" s="14"/>
    </row>
    <row r="832" spans="1:13" x14ac:dyDescent="0.3">
      <c r="A832"/>
      <c r="C832" s="10"/>
      <c r="D832" s="9"/>
      <c r="E832" s="15"/>
      <c r="F832" s="15"/>
      <c r="G832" s="14"/>
      <c r="H832" s="14"/>
      <c r="J832" s="14"/>
      <c r="K832" s="14"/>
      <c r="M832" s="14"/>
    </row>
    <row r="833" spans="1:13" x14ac:dyDescent="0.3">
      <c r="A833"/>
      <c r="C833" s="10"/>
      <c r="D833" s="9"/>
      <c r="E833" s="15"/>
      <c r="F833" s="15"/>
      <c r="G833" s="14"/>
      <c r="H833" s="14"/>
      <c r="J833" s="14"/>
      <c r="K833" s="14"/>
      <c r="M833" s="14"/>
    </row>
    <row r="834" spans="1:13" x14ac:dyDescent="0.3">
      <c r="A834"/>
      <c r="C834" s="10"/>
      <c r="D834" s="9"/>
      <c r="E834" s="15"/>
      <c r="F834" s="15"/>
      <c r="G834" s="14"/>
      <c r="H834" s="14"/>
      <c r="J834" s="14"/>
      <c r="K834" s="14"/>
      <c r="M834" s="14"/>
    </row>
    <row r="835" spans="1:13" x14ac:dyDescent="0.3">
      <c r="A835"/>
      <c r="C835" s="10"/>
      <c r="D835" s="9"/>
      <c r="E835" s="15"/>
      <c r="F835" s="15"/>
      <c r="G835" s="14"/>
      <c r="H835" s="14"/>
      <c r="J835" s="14"/>
      <c r="K835" s="14"/>
      <c r="M835" s="14"/>
    </row>
    <row r="836" spans="1:13" x14ac:dyDescent="0.3">
      <c r="A836"/>
      <c r="C836" s="10"/>
      <c r="D836" s="9"/>
      <c r="E836" s="15"/>
      <c r="F836" s="15"/>
      <c r="G836" s="14"/>
      <c r="H836" s="14"/>
      <c r="J836" s="14"/>
      <c r="K836" s="14"/>
      <c r="M836" s="14"/>
    </row>
    <row r="837" spans="1:13" x14ac:dyDescent="0.3">
      <c r="A837"/>
      <c r="C837" s="10"/>
      <c r="D837" s="9"/>
      <c r="E837" s="15"/>
      <c r="F837" s="15"/>
      <c r="G837" s="14"/>
      <c r="H837" s="14"/>
      <c r="J837" s="14"/>
      <c r="K837" s="14"/>
      <c r="M837" s="14"/>
    </row>
    <row r="838" spans="1:13" x14ac:dyDescent="0.3">
      <c r="A838"/>
      <c r="C838" s="10"/>
      <c r="D838" s="9"/>
      <c r="E838" s="15"/>
      <c r="F838" s="15"/>
      <c r="G838" s="14"/>
      <c r="H838" s="14"/>
      <c r="J838" s="14"/>
      <c r="K838" s="14"/>
      <c r="M838" s="14"/>
    </row>
    <row r="839" spans="1:13" x14ac:dyDescent="0.3">
      <c r="A839"/>
      <c r="C839" s="10"/>
      <c r="D839" s="9"/>
      <c r="E839" s="15"/>
      <c r="F839" s="15"/>
      <c r="G839" s="14"/>
      <c r="H839" s="14"/>
      <c r="J839" s="14"/>
      <c r="K839" s="14"/>
      <c r="M839" s="14"/>
    </row>
    <row r="840" spans="1:13" x14ac:dyDescent="0.3">
      <c r="A840"/>
      <c r="C840" s="10"/>
      <c r="D840" s="9"/>
      <c r="E840" s="15"/>
      <c r="F840" s="15"/>
      <c r="G840" s="14"/>
      <c r="H840" s="14"/>
      <c r="J840" s="14"/>
      <c r="K840" s="14"/>
      <c r="M840" s="14"/>
    </row>
    <row r="841" spans="1:13" x14ac:dyDescent="0.3">
      <c r="A841"/>
      <c r="C841" s="10"/>
      <c r="D841" s="9"/>
      <c r="E841" s="15"/>
      <c r="F841" s="15"/>
      <c r="G841" s="14"/>
      <c r="H841" s="14"/>
      <c r="J841" s="14"/>
      <c r="K841" s="14"/>
      <c r="M841" s="14"/>
    </row>
    <row r="842" spans="1:13" x14ac:dyDescent="0.3">
      <c r="A842"/>
      <c r="C842" s="10"/>
      <c r="D842" s="9"/>
      <c r="E842" s="15"/>
      <c r="F842" s="15"/>
      <c r="G842" s="14"/>
      <c r="H842" s="14"/>
      <c r="J842" s="14"/>
      <c r="K842" s="14"/>
      <c r="M842" s="14"/>
    </row>
    <row r="843" spans="1:13" x14ac:dyDescent="0.3">
      <c r="A843"/>
      <c r="C843" s="10"/>
      <c r="D843" s="9"/>
      <c r="E843" s="15"/>
      <c r="F843" s="15"/>
      <c r="G843" s="14"/>
      <c r="H843" s="14"/>
      <c r="J843" s="14"/>
      <c r="K843" s="14"/>
      <c r="M843" s="14"/>
    </row>
    <row r="844" spans="1:13" x14ac:dyDescent="0.3">
      <c r="A844"/>
      <c r="C844" s="10"/>
      <c r="D844" s="9"/>
      <c r="E844" s="15"/>
      <c r="F844" s="15"/>
      <c r="G844" s="14"/>
      <c r="H844" s="14"/>
      <c r="J844" s="14"/>
      <c r="K844" s="14"/>
      <c r="M844" s="14"/>
    </row>
    <row r="845" spans="1:13" x14ac:dyDescent="0.3">
      <c r="A845"/>
      <c r="C845" s="10"/>
      <c r="D845" s="9"/>
      <c r="E845" s="15"/>
      <c r="F845" s="15"/>
      <c r="G845" s="14"/>
      <c r="H845" s="14"/>
      <c r="J845" s="14"/>
      <c r="K845" s="14"/>
      <c r="M845" s="14"/>
    </row>
    <row r="846" spans="1:13" x14ac:dyDescent="0.3">
      <c r="A846"/>
      <c r="C846" s="10"/>
      <c r="D846" s="9"/>
      <c r="E846" s="15"/>
      <c r="F846" s="15"/>
      <c r="G846" s="14"/>
      <c r="H846" s="14"/>
      <c r="J846" s="14"/>
      <c r="K846" s="14"/>
      <c r="M846" s="14"/>
    </row>
    <row r="847" spans="1:13" x14ac:dyDescent="0.3">
      <c r="A847"/>
      <c r="C847" s="10"/>
      <c r="D847" s="9"/>
      <c r="E847" s="15"/>
      <c r="F847" s="15"/>
      <c r="G847" s="14"/>
      <c r="H847" s="14"/>
      <c r="J847" s="14"/>
      <c r="K847" s="14"/>
      <c r="M847" s="14"/>
    </row>
    <row r="848" spans="1:13" x14ac:dyDescent="0.3">
      <c r="A848"/>
      <c r="C848" s="10"/>
      <c r="D848" s="9"/>
      <c r="E848" s="15"/>
      <c r="F848" s="15"/>
      <c r="G848" s="14"/>
      <c r="H848" s="14"/>
      <c r="J848" s="14"/>
      <c r="K848" s="14"/>
      <c r="M848" s="14"/>
    </row>
    <row r="849" spans="1:13" x14ac:dyDescent="0.3">
      <c r="A849"/>
      <c r="C849" s="10"/>
      <c r="D849" s="9"/>
      <c r="E849" s="15"/>
      <c r="F849" s="15"/>
      <c r="G849" s="14"/>
      <c r="H849" s="14"/>
      <c r="J849" s="14"/>
      <c r="K849" s="14"/>
      <c r="M849" s="14"/>
    </row>
    <row r="850" spans="1:13" x14ac:dyDescent="0.3">
      <c r="A850"/>
      <c r="C850" s="10"/>
      <c r="D850" s="9"/>
      <c r="E850" s="15"/>
      <c r="F850" s="15"/>
      <c r="G850" s="14"/>
      <c r="H850" s="14"/>
      <c r="J850" s="14"/>
      <c r="K850" s="14"/>
      <c r="M850" s="14"/>
    </row>
    <row r="851" spans="1:13" x14ac:dyDescent="0.3">
      <c r="A851"/>
      <c r="C851" s="10"/>
      <c r="D851" s="9"/>
      <c r="E851" s="15"/>
      <c r="F851" s="15"/>
      <c r="G851" s="14"/>
      <c r="H851" s="14"/>
      <c r="J851" s="14"/>
      <c r="K851" s="14"/>
      <c r="M851" s="14"/>
    </row>
    <row r="852" spans="1:13" x14ac:dyDescent="0.3">
      <c r="A852"/>
      <c r="C852" s="10"/>
      <c r="D852" s="9"/>
      <c r="E852" s="15"/>
      <c r="F852" s="15"/>
      <c r="G852" s="14"/>
      <c r="H852" s="14"/>
      <c r="J852" s="14"/>
      <c r="K852" s="14"/>
      <c r="M852" s="14"/>
    </row>
    <row r="853" spans="1:13" x14ac:dyDescent="0.3">
      <c r="A853"/>
      <c r="C853" s="10"/>
      <c r="D853" s="9"/>
      <c r="E853" s="15"/>
      <c r="F853" s="15"/>
      <c r="G853" s="14"/>
      <c r="H853" s="14"/>
      <c r="J853" s="14"/>
      <c r="K853" s="14"/>
      <c r="M853" s="14"/>
    </row>
    <row r="854" spans="1:13" x14ac:dyDescent="0.3">
      <c r="A854"/>
      <c r="C854" s="10"/>
      <c r="D854" s="9"/>
      <c r="E854" s="15"/>
      <c r="F854" s="15"/>
      <c r="G854" s="14"/>
      <c r="H854" s="14"/>
      <c r="J854" s="14"/>
      <c r="K854" s="14"/>
      <c r="M854" s="14"/>
    </row>
    <row r="855" spans="1:13" x14ac:dyDescent="0.3">
      <c r="A855"/>
      <c r="C855" s="10"/>
      <c r="D855" s="9"/>
      <c r="E855" s="15"/>
      <c r="F855" s="15"/>
      <c r="G855" s="14"/>
      <c r="H855" s="14"/>
      <c r="J855" s="14"/>
      <c r="K855" s="14"/>
      <c r="M855" s="14"/>
    </row>
    <row r="856" spans="1:13" x14ac:dyDescent="0.3">
      <c r="A856"/>
      <c r="C856" s="10"/>
      <c r="D856" s="9"/>
      <c r="E856" s="15"/>
      <c r="F856" s="15"/>
      <c r="G856" s="14"/>
      <c r="H856" s="14"/>
      <c r="J856" s="14"/>
      <c r="K856" s="14"/>
      <c r="M856" s="14"/>
    </row>
    <row r="857" spans="1:13" x14ac:dyDescent="0.3">
      <c r="A857"/>
      <c r="C857" s="10"/>
      <c r="D857" s="9"/>
      <c r="E857" s="15"/>
      <c r="F857" s="15"/>
      <c r="G857" s="14"/>
      <c r="H857" s="14"/>
      <c r="J857" s="14"/>
      <c r="K857" s="14"/>
      <c r="M857" s="14"/>
    </row>
    <row r="858" spans="1:13" x14ac:dyDescent="0.3">
      <c r="A858"/>
      <c r="C858" s="10"/>
      <c r="D858" s="9"/>
      <c r="E858" s="15"/>
      <c r="F858" s="15"/>
      <c r="G858" s="14"/>
      <c r="H858" s="14"/>
      <c r="J858" s="14"/>
      <c r="K858" s="14"/>
      <c r="M858" s="14"/>
    </row>
    <row r="859" spans="1:13" x14ac:dyDescent="0.3">
      <c r="A859"/>
      <c r="C859" s="10"/>
      <c r="D859" s="9"/>
      <c r="E859" s="15"/>
      <c r="F859" s="15"/>
      <c r="G859" s="14"/>
      <c r="H859" s="14"/>
      <c r="J859" s="14"/>
      <c r="K859" s="14"/>
      <c r="M859" s="14"/>
    </row>
    <row r="860" spans="1:13" x14ac:dyDescent="0.3">
      <c r="A860"/>
      <c r="C860" s="10"/>
      <c r="D860" s="9"/>
      <c r="E860" s="15"/>
      <c r="F860" s="15"/>
      <c r="G860" s="14"/>
      <c r="H860" s="14"/>
      <c r="J860" s="14"/>
      <c r="K860" s="14"/>
      <c r="M860" s="14"/>
    </row>
    <row r="861" spans="1:13" x14ac:dyDescent="0.3">
      <c r="A861"/>
      <c r="C861" s="10"/>
      <c r="D861" s="9"/>
      <c r="E861" s="15"/>
      <c r="F861" s="15"/>
      <c r="G861" s="14"/>
      <c r="H861" s="14"/>
      <c r="J861" s="14"/>
      <c r="K861" s="14"/>
      <c r="M861" s="14"/>
    </row>
    <row r="862" spans="1:13" x14ac:dyDescent="0.3">
      <c r="A862"/>
      <c r="C862" s="10"/>
      <c r="D862" s="9"/>
      <c r="E862" s="15"/>
      <c r="F862" s="15"/>
      <c r="G862" s="14"/>
      <c r="H862" s="14"/>
      <c r="J862" s="14"/>
      <c r="K862" s="14"/>
      <c r="M862" s="14"/>
    </row>
    <row r="863" spans="1:13" x14ac:dyDescent="0.3">
      <c r="A863"/>
      <c r="C863" s="10"/>
      <c r="D863" s="9"/>
      <c r="E863" s="15"/>
      <c r="F863" s="15"/>
      <c r="G863" s="14"/>
      <c r="H863" s="14"/>
      <c r="J863" s="14"/>
      <c r="K863" s="14"/>
      <c r="M863" s="14"/>
    </row>
    <row r="864" spans="1:13" x14ac:dyDescent="0.3">
      <c r="A864"/>
      <c r="C864" s="10"/>
      <c r="D864" s="9"/>
      <c r="E864" s="15"/>
      <c r="F864" s="15"/>
      <c r="G864" s="14"/>
      <c r="H864" s="14"/>
      <c r="J864" s="14"/>
      <c r="K864" s="14"/>
      <c r="M864" s="14"/>
    </row>
    <row r="865" spans="1:13" x14ac:dyDescent="0.3">
      <c r="A865"/>
      <c r="C865" s="10"/>
      <c r="D865" s="9"/>
      <c r="E865" s="15"/>
      <c r="F865" s="15"/>
      <c r="G865" s="14"/>
      <c r="H865" s="14"/>
      <c r="J865" s="14"/>
      <c r="K865" s="14"/>
      <c r="M865" s="14"/>
    </row>
    <row r="866" spans="1:13" x14ac:dyDescent="0.3">
      <c r="A866"/>
      <c r="C866" s="10"/>
      <c r="D866" s="9"/>
      <c r="E866" s="15"/>
      <c r="F866" s="15"/>
      <c r="G866" s="14"/>
      <c r="H866" s="14"/>
      <c r="J866" s="14"/>
      <c r="K866" s="14"/>
      <c r="M866" s="14"/>
    </row>
    <row r="867" spans="1:13" x14ac:dyDescent="0.3">
      <c r="A867"/>
      <c r="C867" s="10"/>
      <c r="D867" s="9"/>
      <c r="E867" s="15"/>
      <c r="F867" s="15"/>
      <c r="G867" s="14"/>
      <c r="H867" s="14"/>
      <c r="J867" s="14"/>
      <c r="K867" s="14"/>
      <c r="M867" s="14"/>
    </row>
    <row r="868" spans="1:13" x14ac:dyDescent="0.3">
      <c r="A868"/>
      <c r="C868" s="10"/>
      <c r="D868" s="9"/>
      <c r="E868" s="15"/>
      <c r="F868" s="15"/>
      <c r="G868" s="14"/>
      <c r="H868" s="14"/>
      <c r="J868" s="14"/>
      <c r="K868" s="14"/>
      <c r="M868" s="14"/>
    </row>
    <row r="869" spans="1:13" x14ac:dyDescent="0.3">
      <c r="A869"/>
      <c r="C869" s="10"/>
      <c r="D869" s="9"/>
      <c r="E869" s="15"/>
      <c r="F869" s="15"/>
      <c r="G869" s="14"/>
      <c r="H869" s="14"/>
      <c r="J869" s="14"/>
      <c r="K869" s="14"/>
      <c r="M869" s="14"/>
    </row>
    <row r="870" spans="1:13" x14ac:dyDescent="0.3">
      <c r="A870"/>
      <c r="C870" s="10"/>
      <c r="D870" s="9"/>
      <c r="E870" s="15"/>
      <c r="F870" s="15"/>
      <c r="G870" s="14"/>
      <c r="H870" s="14"/>
      <c r="J870" s="14"/>
      <c r="K870" s="14"/>
      <c r="M870" s="14"/>
    </row>
    <row r="871" spans="1:13" x14ac:dyDescent="0.3">
      <c r="A871"/>
      <c r="C871" s="10"/>
      <c r="D871" s="9"/>
      <c r="E871" s="15"/>
      <c r="F871" s="15"/>
      <c r="G871" s="14"/>
      <c r="H871" s="14"/>
      <c r="J871" s="14"/>
      <c r="K871" s="14"/>
      <c r="M871" s="14"/>
    </row>
    <row r="872" spans="1:13" x14ac:dyDescent="0.3">
      <c r="A872"/>
      <c r="C872" s="10"/>
      <c r="D872" s="9"/>
      <c r="E872" s="15"/>
      <c r="F872" s="15"/>
      <c r="G872" s="14"/>
      <c r="H872" s="14"/>
      <c r="J872" s="14"/>
      <c r="K872" s="14"/>
      <c r="M872" s="14"/>
    </row>
    <row r="873" spans="1:13" x14ac:dyDescent="0.3">
      <c r="A873"/>
      <c r="C873" s="10"/>
      <c r="D873" s="9"/>
      <c r="E873" s="15"/>
      <c r="F873" s="15"/>
      <c r="G873" s="14"/>
      <c r="H873" s="14"/>
      <c r="J873" s="14"/>
      <c r="K873" s="14"/>
      <c r="M873" s="14"/>
    </row>
    <row r="874" spans="1:13" x14ac:dyDescent="0.3">
      <c r="A874"/>
      <c r="C874" s="10"/>
      <c r="D874" s="9"/>
      <c r="E874" s="15"/>
      <c r="F874" s="15"/>
      <c r="G874" s="14"/>
      <c r="H874" s="14"/>
      <c r="J874" s="14"/>
      <c r="K874" s="14"/>
      <c r="M874" s="14"/>
    </row>
    <row r="875" spans="1:13" x14ac:dyDescent="0.3">
      <c r="A875"/>
      <c r="C875" s="10"/>
      <c r="D875" s="9"/>
      <c r="E875" s="15"/>
      <c r="F875" s="15"/>
      <c r="G875" s="14"/>
      <c r="H875" s="14"/>
      <c r="J875" s="14"/>
      <c r="K875" s="14"/>
      <c r="M875" s="14"/>
    </row>
    <row r="876" spans="1:13" x14ac:dyDescent="0.3">
      <c r="A876"/>
      <c r="C876" s="10"/>
      <c r="D876" s="9"/>
      <c r="E876" s="15"/>
      <c r="F876" s="15"/>
      <c r="G876" s="14"/>
      <c r="H876" s="14"/>
      <c r="J876" s="14"/>
      <c r="K876" s="14"/>
      <c r="M876" s="14"/>
    </row>
    <row r="877" spans="1:13" x14ac:dyDescent="0.3">
      <c r="A877"/>
      <c r="C877" s="10"/>
      <c r="D877" s="9"/>
      <c r="E877" s="15"/>
      <c r="F877" s="15"/>
      <c r="G877" s="14"/>
      <c r="H877" s="14"/>
      <c r="J877" s="14"/>
      <c r="K877" s="14"/>
      <c r="M877" s="14"/>
    </row>
    <row r="878" spans="1:13" x14ac:dyDescent="0.3">
      <c r="A878"/>
      <c r="C878" s="10"/>
      <c r="D878" s="9"/>
      <c r="E878" s="15"/>
      <c r="F878" s="15"/>
      <c r="G878" s="14"/>
      <c r="H878" s="14"/>
      <c r="J878" s="14"/>
      <c r="K878" s="14"/>
      <c r="M878" s="14"/>
    </row>
    <row r="879" spans="1:13" x14ac:dyDescent="0.3">
      <c r="A879"/>
      <c r="C879" s="10"/>
      <c r="D879" s="9"/>
      <c r="E879" s="15"/>
      <c r="F879" s="15"/>
      <c r="G879" s="14"/>
      <c r="H879" s="14"/>
      <c r="J879" s="14"/>
      <c r="K879" s="14"/>
      <c r="M879" s="14"/>
    </row>
    <row r="880" spans="1:13" x14ac:dyDescent="0.3">
      <c r="A880"/>
      <c r="C880" s="10"/>
      <c r="D880" s="9"/>
      <c r="E880" s="15"/>
      <c r="F880" s="15"/>
      <c r="G880" s="14"/>
      <c r="H880" s="14"/>
      <c r="J880" s="14"/>
      <c r="K880" s="14"/>
      <c r="M880" s="14"/>
    </row>
    <row r="881" spans="1:13" x14ac:dyDescent="0.3">
      <c r="A881"/>
      <c r="C881" s="10"/>
      <c r="D881" s="9"/>
      <c r="E881" s="15"/>
      <c r="F881" s="15"/>
      <c r="G881" s="14"/>
      <c r="H881" s="14"/>
      <c r="J881" s="14"/>
      <c r="K881" s="14"/>
      <c r="M881" s="14"/>
    </row>
    <row r="882" spans="1:13" x14ac:dyDescent="0.3">
      <c r="A882"/>
      <c r="C882" s="10"/>
      <c r="D882" s="9"/>
      <c r="E882" s="15"/>
      <c r="F882" s="15"/>
      <c r="G882" s="14"/>
      <c r="H882" s="14"/>
      <c r="J882" s="14"/>
      <c r="K882" s="14"/>
      <c r="M882" s="14"/>
    </row>
    <row r="883" spans="1:13" x14ac:dyDescent="0.3">
      <c r="A883"/>
      <c r="C883" s="10"/>
      <c r="D883" s="9"/>
      <c r="E883" s="15"/>
      <c r="F883" s="15"/>
      <c r="G883" s="14"/>
      <c r="H883" s="14"/>
      <c r="J883" s="14"/>
      <c r="K883" s="14"/>
      <c r="M883" s="14"/>
    </row>
    <row r="884" spans="1:13" x14ac:dyDescent="0.3">
      <c r="A884"/>
      <c r="C884" s="10"/>
      <c r="D884" s="9"/>
      <c r="E884" s="15"/>
      <c r="F884" s="15"/>
      <c r="G884" s="14"/>
      <c r="H884" s="14"/>
      <c r="J884" s="14"/>
      <c r="K884" s="14"/>
      <c r="M884" s="14"/>
    </row>
    <row r="885" spans="1:13" x14ac:dyDescent="0.3">
      <c r="A885"/>
      <c r="C885" s="10"/>
      <c r="D885" s="9"/>
      <c r="E885" s="15"/>
      <c r="F885" s="15"/>
      <c r="G885" s="14"/>
      <c r="H885" s="14"/>
      <c r="J885" s="14"/>
      <c r="K885" s="14"/>
      <c r="M885" s="14"/>
    </row>
    <row r="886" spans="1:13" x14ac:dyDescent="0.3">
      <c r="A886"/>
      <c r="C886" s="10"/>
      <c r="D886" s="9"/>
      <c r="E886" s="15"/>
      <c r="F886" s="15"/>
      <c r="G886" s="14"/>
      <c r="H886" s="14"/>
      <c r="J886" s="14"/>
      <c r="K886" s="14"/>
      <c r="M886" s="14"/>
    </row>
    <row r="887" spans="1:13" x14ac:dyDescent="0.3">
      <c r="A887"/>
      <c r="C887" s="10"/>
      <c r="D887" s="9"/>
      <c r="E887" s="15"/>
      <c r="F887" s="15"/>
      <c r="G887" s="14"/>
      <c r="H887" s="14"/>
      <c r="J887" s="14"/>
      <c r="K887" s="14"/>
      <c r="M887" s="14"/>
    </row>
    <row r="888" spans="1:13" x14ac:dyDescent="0.3">
      <c r="A888"/>
      <c r="C888" s="10"/>
      <c r="D888" s="9"/>
      <c r="E888" s="15"/>
      <c r="F888" s="15"/>
      <c r="G888" s="14"/>
      <c r="H888" s="14"/>
      <c r="J888" s="14"/>
      <c r="K888" s="14"/>
      <c r="M888" s="14"/>
    </row>
    <row r="889" spans="1:13" x14ac:dyDescent="0.3">
      <c r="A889"/>
      <c r="C889" s="10"/>
      <c r="D889" s="9"/>
      <c r="E889" s="15"/>
      <c r="F889" s="15"/>
      <c r="G889" s="14"/>
      <c r="H889" s="14"/>
      <c r="J889" s="14"/>
      <c r="K889" s="14"/>
      <c r="M889" s="14"/>
    </row>
    <row r="890" spans="1:13" x14ac:dyDescent="0.3">
      <c r="A890"/>
      <c r="C890" s="10"/>
      <c r="D890" s="9"/>
      <c r="E890" s="15"/>
      <c r="F890" s="15"/>
      <c r="G890" s="14"/>
      <c r="H890" s="14"/>
      <c r="J890" s="14"/>
      <c r="K890" s="14"/>
      <c r="M890" s="14"/>
    </row>
    <row r="891" spans="1:13" x14ac:dyDescent="0.3">
      <c r="A891"/>
      <c r="C891" s="10"/>
      <c r="D891" s="9"/>
      <c r="E891" s="15"/>
      <c r="F891" s="15"/>
      <c r="G891" s="14"/>
      <c r="H891" s="14"/>
      <c r="J891" s="14"/>
      <c r="K891" s="14"/>
      <c r="M891" s="14"/>
    </row>
    <row r="892" spans="1:13" x14ac:dyDescent="0.3">
      <c r="A892"/>
      <c r="C892" s="10"/>
      <c r="D892" s="9"/>
      <c r="E892" s="15"/>
      <c r="F892" s="15"/>
      <c r="G892" s="14"/>
      <c r="H892" s="14"/>
      <c r="J892" s="14"/>
      <c r="K892" s="14"/>
      <c r="M892" s="14"/>
    </row>
    <row r="893" spans="1:13" x14ac:dyDescent="0.3">
      <c r="A893"/>
      <c r="C893" s="10"/>
      <c r="D893" s="9"/>
      <c r="E893" s="15"/>
      <c r="F893" s="15"/>
      <c r="G893" s="14"/>
      <c r="H893" s="14"/>
      <c r="J893" s="14"/>
      <c r="K893" s="14"/>
      <c r="M893" s="14"/>
    </row>
    <row r="894" spans="1:13" x14ac:dyDescent="0.3">
      <c r="A894"/>
      <c r="C894" s="10"/>
      <c r="D894" s="9"/>
      <c r="E894" s="15"/>
      <c r="F894" s="15"/>
      <c r="G894" s="14"/>
      <c r="H894" s="14"/>
      <c r="J894" s="14"/>
      <c r="K894" s="14"/>
      <c r="M894" s="14"/>
    </row>
    <row r="895" spans="1:13" x14ac:dyDescent="0.3">
      <c r="A895"/>
      <c r="C895" s="10"/>
      <c r="D895" s="9"/>
      <c r="E895" s="15"/>
      <c r="F895" s="15"/>
      <c r="G895" s="14"/>
      <c r="H895" s="14"/>
      <c r="J895" s="14"/>
      <c r="K895" s="14"/>
      <c r="M895" s="14"/>
    </row>
    <row r="896" spans="1:13" x14ac:dyDescent="0.3">
      <c r="A896"/>
      <c r="C896" s="10"/>
      <c r="D896" s="9"/>
      <c r="E896" s="15"/>
      <c r="F896" s="15"/>
      <c r="G896" s="14"/>
      <c r="H896" s="14"/>
      <c r="J896" s="14"/>
      <c r="K896" s="14"/>
      <c r="M896" s="14"/>
    </row>
    <row r="897" spans="1:13" x14ac:dyDescent="0.3">
      <c r="A897"/>
      <c r="C897" s="10"/>
      <c r="D897" s="9"/>
      <c r="E897" s="15"/>
      <c r="F897" s="15"/>
      <c r="G897" s="14"/>
      <c r="H897" s="14"/>
      <c r="J897" s="14"/>
      <c r="K897" s="14"/>
      <c r="M897" s="14"/>
    </row>
    <row r="898" spans="1:13" x14ac:dyDescent="0.3">
      <c r="A898"/>
      <c r="C898" s="10"/>
      <c r="D898" s="9"/>
      <c r="E898" s="15"/>
      <c r="F898" s="15"/>
      <c r="G898" s="14"/>
      <c r="H898" s="14"/>
      <c r="J898" s="14"/>
      <c r="K898" s="14"/>
      <c r="M898" s="14"/>
    </row>
    <row r="899" spans="1:13" x14ac:dyDescent="0.3">
      <c r="A899"/>
      <c r="C899" s="10"/>
      <c r="D899" s="9"/>
      <c r="E899" s="15"/>
      <c r="F899" s="15"/>
      <c r="G899" s="14"/>
      <c r="H899" s="14"/>
      <c r="J899" s="14"/>
      <c r="K899" s="14"/>
      <c r="M899" s="14"/>
    </row>
    <row r="900" spans="1:13" x14ac:dyDescent="0.3">
      <c r="A900"/>
      <c r="C900" s="10"/>
      <c r="D900" s="9"/>
      <c r="E900" s="15"/>
      <c r="F900" s="15"/>
      <c r="G900" s="14"/>
      <c r="H900" s="14"/>
      <c r="J900" s="14"/>
      <c r="K900" s="14"/>
      <c r="M900" s="14"/>
    </row>
    <row r="901" spans="1:13" x14ac:dyDescent="0.3">
      <c r="A901"/>
      <c r="C901" s="10"/>
      <c r="D901" s="9"/>
      <c r="E901" s="15"/>
      <c r="F901" s="15"/>
      <c r="G901" s="14"/>
      <c r="H901" s="14"/>
      <c r="J901" s="14"/>
      <c r="K901" s="14"/>
      <c r="M901" s="14"/>
    </row>
    <row r="902" spans="1:13" x14ac:dyDescent="0.3">
      <c r="A902"/>
      <c r="C902" s="10"/>
      <c r="D902" s="9"/>
      <c r="E902" s="15"/>
      <c r="F902" s="15"/>
      <c r="G902" s="14"/>
      <c r="H902" s="14"/>
      <c r="J902" s="14"/>
      <c r="K902" s="14"/>
      <c r="M902" s="14"/>
    </row>
    <row r="903" spans="1:13" x14ac:dyDescent="0.3">
      <c r="A903"/>
      <c r="C903" s="10"/>
      <c r="D903" s="9"/>
      <c r="E903" s="15"/>
      <c r="F903" s="15"/>
      <c r="G903" s="14"/>
      <c r="H903" s="14"/>
      <c r="J903" s="14"/>
      <c r="K903" s="14"/>
      <c r="M903" s="14"/>
    </row>
    <row r="904" spans="1:13" x14ac:dyDescent="0.3">
      <c r="A904"/>
      <c r="C904" s="10"/>
      <c r="D904" s="9"/>
      <c r="E904" s="15"/>
      <c r="F904" s="15"/>
      <c r="G904" s="14"/>
      <c r="H904" s="14"/>
      <c r="J904" s="14"/>
      <c r="K904" s="14"/>
      <c r="M904" s="14"/>
    </row>
    <row r="905" spans="1:13" x14ac:dyDescent="0.3">
      <c r="A905"/>
      <c r="C905" s="10"/>
      <c r="D905" s="9"/>
      <c r="E905" s="15"/>
      <c r="F905" s="15"/>
      <c r="G905" s="14"/>
      <c r="H905" s="14"/>
      <c r="J905" s="14"/>
      <c r="K905" s="14"/>
      <c r="M905" s="14"/>
    </row>
  </sheetData>
  <mergeCells count="19">
    <mergeCell ref="A14:C14"/>
    <mergeCell ref="B24:C24"/>
    <mergeCell ref="B17:D17"/>
    <mergeCell ref="B1:D1"/>
    <mergeCell ref="B30:C30"/>
    <mergeCell ref="B2:D2"/>
    <mergeCell ref="B4:D4"/>
    <mergeCell ref="B5:D5"/>
    <mergeCell ref="B7:D7"/>
    <mergeCell ref="B8:D8"/>
    <mergeCell ref="B11:C11"/>
    <mergeCell ref="B12:C12"/>
    <mergeCell ref="A13:C13"/>
    <mergeCell ref="E30:H30"/>
    <mergeCell ref="E17:G17"/>
    <mergeCell ref="B18:C18"/>
    <mergeCell ref="B23:C23"/>
    <mergeCell ref="B25:C25"/>
    <mergeCell ref="B29:C29"/>
  </mergeCells>
  <conditionalFormatting sqref="B17">
    <cfRule type="expression" dxfId="8" priority="11">
      <formula>#REF!&lt;&gt;""</formula>
    </cfRule>
  </conditionalFormatting>
  <conditionalFormatting sqref="C52:C82">
    <cfRule type="expression" dxfId="7" priority="9">
      <formula>#REF!</formula>
    </cfRule>
  </conditionalFormatting>
  <conditionalFormatting sqref="D23">
    <cfRule type="expression" dxfId="6" priority="3">
      <formula>$D$23&gt;$D$14</formula>
    </cfRule>
  </conditionalFormatting>
  <conditionalFormatting sqref="D25">
    <cfRule type="expression" dxfId="5" priority="5">
      <formula>#REF!&lt;&gt;""</formula>
    </cfRule>
  </conditionalFormatting>
  <conditionalFormatting sqref="E17:G17">
    <cfRule type="expression" dxfId="4" priority="6">
      <formula>$E$21&lt;&gt;""</formula>
    </cfRule>
  </conditionalFormatting>
  <conditionalFormatting sqref="F1:H6 C52:E53 G52:M61 C54:C61 C62:M901">
    <cfRule type="expression" dxfId="3" priority="10">
      <formula>#REF!&lt;&gt;0</formula>
    </cfRule>
  </conditionalFormatting>
  <conditionalFormatting sqref="G23">
    <cfRule type="containsText" dxfId="2" priority="4" operator="containsText" text="Grindžiama netiesioginių išlaidų suma viršija didžiausią galimą netiesioginių išlaidų sumą!">
      <formula>NOT(ISERROR(SEARCH("Grindžiama netiesioginių išlaidų suma viršija didžiausią galimą netiesioginių išlaidų sumą!",G23)))</formula>
    </cfRule>
  </conditionalFormatting>
  <conditionalFormatting sqref="G25">
    <cfRule type="containsText" dxfId="1" priority="2" operator="containsText" text="Apskaičiuota VDN neviršija didžiausios galimos VDN">
      <formula>NOT(ISERROR(SEARCH("Apskaičiuota VDN neviršija didžiausios galimos VDN",G25)))</formula>
    </cfRule>
  </conditionalFormatting>
  <conditionalFormatting sqref="I52:I809 L52:L809">
    <cfRule type="expression" dxfId="0" priority="8">
      <formula>#REF!&lt;&gt;0</formula>
    </cfRule>
  </conditionalFormatting>
  <dataValidations count="5">
    <dataValidation allowBlank="1" showErrorMessage="1" sqref="C19 C31:C51" xr:uid="{00000000-0002-0000-0000-000000000000}"/>
    <dataValidation type="list" allowBlank="1" showInputMessage="1" sqref="F32:F35 F37:F40 F42:F45 F47:F51" xr:uid="{00000000-0002-0000-0000-000001000000}">
      <formula1>$H$1:$H$6</formula1>
    </dataValidation>
    <dataValidation type="list" allowBlank="1" showInputMessage="1" showErrorMessage="1" sqref="D32:D35 D42:D45 D47:D51 D37:D40" xr:uid="{00000000-0002-0000-0000-000002000000}">
      <formula1>$F$1:$F$2</formula1>
    </dataValidation>
    <dataValidation type="list" allowBlank="1" showInputMessage="1" sqref="E32:E35 E42:E45 E47:E51" xr:uid="{00000000-0002-0000-0000-000003000000}">
      <formula1>$G$1:$G$2</formula1>
    </dataValidation>
    <dataValidation type="list" allowBlank="1" showInputMessage="1" showErrorMessage="1" sqref="E37:E40" xr:uid="{00000000-0002-0000-0000-000004000000}">
      <formula1>$G$1:$G$2</formula1>
    </dataValidation>
  </dataValidation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04"/>
  <sheetViews>
    <sheetView topLeftCell="A2" zoomScale="110" zoomScaleNormal="110" workbookViewId="0">
      <selection activeCell="B8" sqref="B8"/>
    </sheetView>
  </sheetViews>
  <sheetFormatPr defaultRowHeight="14.4" x14ac:dyDescent="0.3"/>
  <cols>
    <col min="1" max="1" width="7.44140625" customWidth="1"/>
    <col min="2" max="2" width="13.77734375" customWidth="1"/>
    <col min="3" max="3" width="17.77734375" customWidth="1"/>
    <col min="4" max="6" width="16" customWidth="1"/>
    <col min="7" max="7" width="17" customWidth="1"/>
    <col min="8" max="8" width="19.5546875" customWidth="1"/>
    <col min="9" max="10" width="9.21875" hidden="1" customWidth="1"/>
    <col min="11" max="11" width="10.21875" customWidth="1"/>
    <col min="12" max="12" width="9.21875" customWidth="1"/>
  </cols>
  <sheetData>
    <row r="1" spans="1:11" ht="114" customHeight="1" x14ac:dyDescent="0.3">
      <c r="A1" s="170"/>
      <c r="B1" s="170"/>
      <c r="C1" s="170"/>
      <c r="D1" s="170"/>
      <c r="E1" s="170"/>
      <c r="F1" s="170"/>
      <c r="G1" s="170"/>
      <c r="H1" s="170"/>
    </row>
    <row r="2" spans="1:11" ht="18" x14ac:dyDescent="0.35">
      <c r="A2" s="188" t="s">
        <v>37</v>
      </c>
      <c r="B2" s="188"/>
      <c r="C2" s="188"/>
      <c r="D2" s="188"/>
      <c r="E2" s="188"/>
      <c r="F2" s="188"/>
      <c r="G2" s="188"/>
      <c r="H2" s="188"/>
    </row>
    <row r="3" spans="1:11" ht="15" thickBot="1" x14ac:dyDescent="0.35"/>
    <row r="4" spans="1:11" ht="72.599999999999994" thickBot="1" x14ac:dyDescent="0.35">
      <c r="A4" s="110" t="s">
        <v>24</v>
      </c>
      <c r="B4" s="111" t="s">
        <v>40</v>
      </c>
      <c r="C4" s="112" t="s">
        <v>41</v>
      </c>
      <c r="D4" s="112" t="s">
        <v>21</v>
      </c>
      <c r="E4" s="112" t="s">
        <v>22</v>
      </c>
      <c r="F4" s="112" t="s">
        <v>23</v>
      </c>
      <c r="G4" s="112" t="s">
        <v>30</v>
      </c>
      <c r="H4" s="113" t="s">
        <v>0</v>
      </c>
      <c r="I4" s="126" t="s">
        <v>13</v>
      </c>
      <c r="J4" s="126"/>
      <c r="K4" s="126" t="s">
        <v>13</v>
      </c>
    </row>
    <row r="5" spans="1:11" x14ac:dyDescent="0.3">
      <c r="A5" s="114">
        <v>1</v>
      </c>
      <c r="B5" s="128" t="s">
        <v>13</v>
      </c>
      <c r="C5" s="99"/>
      <c r="D5" s="117" t="s">
        <v>13</v>
      </c>
      <c r="E5" s="99"/>
      <c r="F5" s="99"/>
      <c r="G5" s="99"/>
      <c r="H5" s="100"/>
      <c r="I5" s="126">
        <v>1</v>
      </c>
      <c r="J5" s="126"/>
      <c r="K5" s="126" t="s">
        <v>25</v>
      </c>
    </row>
    <row r="6" spans="1:11" x14ac:dyDescent="0.3">
      <c r="A6" s="115">
        <v>2</v>
      </c>
      <c r="B6" s="128" t="s">
        <v>13</v>
      </c>
      <c r="C6" s="94"/>
      <c r="D6" s="118" t="s">
        <v>13</v>
      </c>
      <c r="E6" s="94"/>
      <c r="F6" s="94"/>
      <c r="G6" s="94"/>
      <c r="H6" s="95"/>
      <c r="I6" s="126">
        <v>2</v>
      </c>
      <c r="J6" s="126"/>
      <c r="K6" s="126" t="s">
        <v>26</v>
      </c>
    </row>
    <row r="7" spans="1:11" x14ac:dyDescent="0.3">
      <c r="A7" s="115">
        <v>3</v>
      </c>
      <c r="B7" s="128" t="s">
        <v>13</v>
      </c>
      <c r="C7" s="94"/>
      <c r="D7" s="118" t="s">
        <v>13</v>
      </c>
      <c r="E7" s="94"/>
      <c r="F7" s="94"/>
      <c r="G7" s="94"/>
      <c r="H7" s="95"/>
      <c r="I7" s="126">
        <v>3</v>
      </c>
      <c r="J7" s="126"/>
      <c r="K7" s="126" t="s">
        <v>27</v>
      </c>
    </row>
    <row r="8" spans="1:11" x14ac:dyDescent="0.3">
      <c r="A8" s="115">
        <v>4</v>
      </c>
      <c r="B8" s="128" t="s">
        <v>13</v>
      </c>
      <c r="C8" s="94"/>
      <c r="D8" s="118" t="s">
        <v>13</v>
      </c>
      <c r="E8" s="94"/>
      <c r="F8" s="94"/>
      <c r="G8" s="94"/>
      <c r="H8" s="95"/>
      <c r="I8" s="126">
        <v>4</v>
      </c>
      <c r="J8" s="126"/>
      <c r="K8" s="126" t="s">
        <v>28</v>
      </c>
    </row>
    <row r="9" spans="1:11" x14ac:dyDescent="0.3">
      <c r="A9" s="115">
        <v>5</v>
      </c>
      <c r="B9" s="128" t="s">
        <v>13</v>
      </c>
      <c r="C9" s="94"/>
      <c r="D9" s="118" t="s">
        <v>13</v>
      </c>
      <c r="E9" s="94"/>
      <c r="F9" s="94"/>
      <c r="G9" s="94"/>
      <c r="H9" s="95"/>
      <c r="I9" s="126">
        <v>5</v>
      </c>
      <c r="J9" s="126"/>
      <c r="K9" s="126" t="s">
        <v>45</v>
      </c>
    </row>
    <row r="10" spans="1:11" x14ac:dyDescent="0.3">
      <c r="A10" s="115">
        <v>6</v>
      </c>
      <c r="B10" s="128" t="s">
        <v>13</v>
      </c>
      <c r="C10" s="94"/>
      <c r="D10" s="118" t="s">
        <v>13</v>
      </c>
      <c r="E10" s="94"/>
      <c r="F10" s="94"/>
      <c r="G10" s="94"/>
      <c r="H10" s="95"/>
      <c r="I10" s="126">
        <v>6</v>
      </c>
      <c r="J10" s="126"/>
      <c r="K10" s="126" t="s">
        <v>46</v>
      </c>
    </row>
    <row r="11" spans="1:11" x14ac:dyDescent="0.3">
      <c r="A11" s="115">
        <v>7</v>
      </c>
      <c r="B11" s="128" t="s">
        <v>13</v>
      </c>
      <c r="C11" s="94"/>
      <c r="D11" s="118" t="s">
        <v>13</v>
      </c>
      <c r="E11" s="94"/>
      <c r="F11" s="94"/>
      <c r="G11" s="94"/>
      <c r="H11" s="95"/>
      <c r="I11" s="126">
        <v>7</v>
      </c>
      <c r="J11" s="126"/>
      <c r="K11" s="126" t="s">
        <v>44</v>
      </c>
    </row>
    <row r="12" spans="1:11" x14ac:dyDescent="0.3">
      <c r="A12" s="115">
        <v>8</v>
      </c>
      <c r="B12" s="128" t="s">
        <v>13</v>
      </c>
      <c r="C12" s="94"/>
      <c r="D12" s="118" t="s">
        <v>13</v>
      </c>
      <c r="E12" s="94"/>
      <c r="F12" s="94"/>
      <c r="G12" s="94"/>
      <c r="H12" s="95"/>
      <c r="I12" s="126">
        <v>8</v>
      </c>
      <c r="J12" s="126"/>
      <c r="K12" s="126"/>
    </row>
    <row r="13" spans="1:11" x14ac:dyDescent="0.3">
      <c r="A13" s="115">
        <v>9</v>
      </c>
      <c r="B13" s="128" t="s">
        <v>13</v>
      </c>
      <c r="C13" s="94"/>
      <c r="D13" s="118" t="s">
        <v>13</v>
      </c>
      <c r="E13" s="94"/>
      <c r="F13" s="94"/>
      <c r="G13" s="94"/>
      <c r="H13" s="95"/>
      <c r="I13" s="126">
        <v>9</v>
      </c>
      <c r="J13" s="126"/>
      <c r="K13" s="126"/>
    </row>
    <row r="14" spans="1:11" x14ac:dyDescent="0.3">
      <c r="A14" s="115">
        <v>10</v>
      </c>
      <c r="B14" s="128" t="s">
        <v>13</v>
      </c>
      <c r="C14" s="94"/>
      <c r="D14" s="118" t="s">
        <v>13</v>
      </c>
      <c r="E14" s="94"/>
      <c r="F14" s="94"/>
      <c r="G14" s="94"/>
      <c r="H14" s="95"/>
    </row>
    <row r="15" spans="1:11" x14ac:dyDescent="0.3">
      <c r="A15" s="115">
        <v>11</v>
      </c>
      <c r="B15" s="128" t="s">
        <v>13</v>
      </c>
      <c r="C15" s="94"/>
      <c r="D15" s="118" t="s">
        <v>13</v>
      </c>
      <c r="E15" s="94"/>
      <c r="F15" s="94"/>
      <c r="G15" s="94"/>
      <c r="H15" s="95"/>
    </row>
    <row r="16" spans="1:11" x14ac:dyDescent="0.3">
      <c r="A16" s="115">
        <v>12</v>
      </c>
      <c r="B16" s="128" t="s">
        <v>13</v>
      </c>
      <c r="C16" s="94"/>
      <c r="D16" s="118" t="s">
        <v>13</v>
      </c>
      <c r="E16" s="94"/>
      <c r="F16" s="94"/>
      <c r="G16" s="94"/>
      <c r="H16" s="95"/>
    </row>
    <row r="17" spans="1:8" x14ac:dyDescent="0.3">
      <c r="A17" s="115">
        <v>13</v>
      </c>
      <c r="B17" s="128" t="s">
        <v>13</v>
      </c>
      <c r="C17" s="94"/>
      <c r="D17" s="118" t="s">
        <v>13</v>
      </c>
      <c r="E17" s="94"/>
      <c r="F17" s="94"/>
      <c r="G17" s="94"/>
      <c r="H17" s="95"/>
    </row>
    <row r="18" spans="1:8" x14ac:dyDescent="0.3">
      <c r="A18" s="115">
        <v>14</v>
      </c>
      <c r="B18" s="128" t="s">
        <v>13</v>
      </c>
      <c r="C18" s="94"/>
      <c r="D18" s="118" t="s">
        <v>13</v>
      </c>
      <c r="E18" s="94"/>
      <c r="F18" s="94"/>
      <c r="G18" s="94"/>
      <c r="H18" s="95"/>
    </row>
    <row r="19" spans="1:8" x14ac:dyDescent="0.3">
      <c r="A19" s="115">
        <v>15</v>
      </c>
      <c r="B19" s="128" t="s">
        <v>13</v>
      </c>
      <c r="C19" s="94"/>
      <c r="D19" s="118" t="s">
        <v>13</v>
      </c>
      <c r="E19" s="94"/>
      <c r="F19" s="94"/>
      <c r="G19" s="94"/>
      <c r="H19" s="95"/>
    </row>
    <row r="20" spans="1:8" x14ac:dyDescent="0.3">
      <c r="A20" s="115">
        <v>16</v>
      </c>
      <c r="B20" s="128" t="s">
        <v>13</v>
      </c>
      <c r="C20" s="94"/>
      <c r="D20" s="118" t="s">
        <v>13</v>
      </c>
      <c r="E20" s="94"/>
      <c r="F20" s="94"/>
      <c r="G20" s="94"/>
      <c r="H20" s="95"/>
    </row>
    <row r="21" spans="1:8" x14ac:dyDescent="0.3">
      <c r="A21" s="115">
        <v>17</v>
      </c>
      <c r="B21" s="128" t="s">
        <v>13</v>
      </c>
      <c r="C21" s="94"/>
      <c r="D21" s="118" t="s">
        <v>13</v>
      </c>
      <c r="E21" s="94"/>
      <c r="F21" s="94"/>
      <c r="G21" s="94"/>
      <c r="H21" s="95"/>
    </row>
    <row r="22" spans="1:8" x14ac:dyDescent="0.3">
      <c r="A22" s="115">
        <v>18</v>
      </c>
      <c r="B22" s="128" t="s">
        <v>13</v>
      </c>
      <c r="C22" s="94"/>
      <c r="D22" s="118" t="s">
        <v>13</v>
      </c>
      <c r="E22" s="94"/>
      <c r="F22" s="94"/>
      <c r="G22" s="94"/>
      <c r="H22" s="95"/>
    </row>
    <row r="23" spans="1:8" x14ac:dyDescent="0.3">
      <c r="A23" s="115">
        <v>19</v>
      </c>
      <c r="B23" s="128" t="s">
        <v>13</v>
      </c>
      <c r="C23" s="94"/>
      <c r="D23" s="118" t="s">
        <v>13</v>
      </c>
      <c r="E23" s="94"/>
      <c r="F23" s="94"/>
      <c r="G23" s="94"/>
      <c r="H23" s="95"/>
    </row>
    <row r="24" spans="1:8" x14ac:dyDescent="0.3">
      <c r="A24" s="115">
        <v>20</v>
      </c>
      <c r="B24" s="128" t="s">
        <v>13</v>
      </c>
      <c r="C24" s="94"/>
      <c r="D24" s="118" t="s">
        <v>13</v>
      </c>
      <c r="E24" s="94"/>
      <c r="F24" s="94"/>
      <c r="G24" s="94"/>
      <c r="H24" s="95"/>
    </row>
    <row r="25" spans="1:8" x14ac:dyDescent="0.3">
      <c r="A25" s="115">
        <v>21</v>
      </c>
      <c r="B25" s="128" t="s">
        <v>13</v>
      </c>
      <c r="C25" s="94"/>
      <c r="D25" s="118" t="s">
        <v>13</v>
      </c>
      <c r="E25" s="94"/>
      <c r="F25" s="94"/>
      <c r="G25" s="94"/>
      <c r="H25" s="95"/>
    </row>
    <row r="26" spans="1:8" x14ac:dyDescent="0.3">
      <c r="A26" s="115">
        <v>22</v>
      </c>
      <c r="B26" s="128" t="s">
        <v>13</v>
      </c>
      <c r="C26" s="94"/>
      <c r="D26" s="118" t="s">
        <v>13</v>
      </c>
      <c r="E26" s="94"/>
      <c r="F26" s="94"/>
      <c r="G26" s="94"/>
      <c r="H26" s="95"/>
    </row>
    <row r="27" spans="1:8" x14ac:dyDescent="0.3">
      <c r="A27" s="115">
        <v>23</v>
      </c>
      <c r="B27" s="128" t="s">
        <v>13</v>
      </c>
      <c r="C27" s="94"/>
      <c r="D27" s="118" t="s">
        <v>13</v>
      </c>
      <c r="E27" s="94"/>
      <c r="F27" s="94"/>
      <c r="G27" s="94"/>
      <c r="H27" s="95"/>
    </row>
    <row r="28" spans="1:8" x14ac:dyDescent="0.3">
      <c r="A28" s="115">
        <v>24</v>
      </c>
      <c r="B28" s="128" t="s">
        <v>13</v>
      </c>
      <c r="C28" s="94"/>
      <c r="D28" s="118" t="s">
        <v>13</v>
      </c>
      <c r="E28" s="94"/>
      <c r="F28" s="94"/>
      <c r="G28" s="94"/>
      <c r="H28" s="95"/>
    </row>
    <row r="29" spans="1:8" x14ac:dyDescent="0.3">
      <c r="A29" s="115">
        <v>25</v>
      </c>
      <c r="B29" s="128" t="s">
        <v>13</v>
      </c>
      <c r="C29" s="94"/>
      <c r="D29" s="118" t="s">
        <v>13</v>
      </c>
      <c r="E29" s="94"/>
      <c r="F29" s="94"/>
      <c r="G29" s="94"/>
      <c r="H29" s="95"/>
    </row>
    <row r="30" spans="1:8" x14ac:dyDescent="0.3">
      <c r="A30" s="115">
        <v>26</v>
      </c>
      <c r="B30" s="128" t="s">
        <v>13</v>
      </c>
      <c r="C30" s="94"/>
      <c r="D30" s="118" t="s">
        <v>13</v>
      </c>
      <c r="E30" s="94"/>
      <c r="F30" s="94"/>
      <c r="G30" s="94"/>
      <c r="H30" s="95"/>
    </row>
    <row r="31" spans="1:8" x14ac:dyDescent="0.3">
      <c r="A31" s="115">
        <v>27</v>
      </c>
      <c r="B31" s="128" t="s">
        <v>13</v>
      </c>
      <c r="C31" s="94"/>
      <c r="D31" s="118" t="s">
        <v>13</v>
      </c>
      <c r="E31" s="94"/>
      <c r="F31" s="94"/>
      <c r="G31" s="94"/>
      <c r="H31" s="95"/>
    </row>
    <row r="32" spans="1:8" x14ac:dyDescent="0.3">
      <c r="A32" s="115">
        <v>28</v>
      </c>
      <c r="B32" s="128" t="s">
        <v>13</v>
      </c>
      <c r="C32" s="94"/>
      <c r="D32" s="118" t="s">
        <v>13</v>
      </c>
      <c r="E32" s="94"/>
      <c r="F32" s="94"/>
      <c r="G32" s="94"/>
      <c r="H32" s="95"/>
    </row>
    <row r="33" spans="1:8" x14ac:dyDescent="0.3">
      <c r="A33" s="115">
        <v>29</v>
      </c>
      <c r="B33" s="128" t="s">
        <v>13</v>
      </c>
      <c r="C33" s="94"/>
      <c r="D33" s="118" t="s">
        <v>13</v>
      </c>
      <c r="E33" s="94"/>
      <c r="F33" s="94"/>
      <c r="G33" s="94"/>
      <c r="H33" s="95"/>
    </row>
    <row r="34" spans="1:8" x14ac:dyDescent="0.3">
      <c r="A34" s="115">
        <v>30</v>
      </c>
      <c r="B34" s="128" t="s">
        <v>13</v>
      </c>
      <c r="C34" s="94"/>
      <c r="D34" s="118" t="s">
        <v>13</v>
      </c>
      <c r="E34" s="94"/>
      <c r="F34" s="94"/>
      <c r="G34" s="94"/>
      <c r="H34" s="95"/>
    </row>
    <row r="35" spans="1:8" x14ac:dyDescent="0.3">
      <c r="A35" s="115">
        <v>31</v>
      </c>
      <c r="B35" s="128" t="s">
        <v>13</v>
      </c>
      <c r="C35" s="94"/>
      <c r="D35" s="118" t="s">
        <v>13</v>
      </c>
      <c r="E35" s="94"/>
      <c r="F35" s="94"/>
      <c r="G35" s="94"/>
      <c r="H35" s="95"/>
    </row>
    <row r="36" spans="1:8" x14ac:dyDescent="0.3">
      <c r="A36" s="115">
        <v>32</v>
      </c>
      <c r="B36" s="128" t="s">
        <v>13</v>
      </c>
      <c r="C36" s="94"/>
      <c r="D36" s="118" t="s">
        <v>13</v>
      </c>
      <c r="E36" s="94"/>
      <c r="F36" s="94"/>
      <c r="G36" s="94"/>
      <c r="H36" s="95"/>
    </row>
    <row r="37" spans="1:8" x14ac:dyDescent="0.3">
      <c r="A37" s="115">
        <v>33</v>
      </c>
      <c r="B37" s="128" t="s">
        <v>13</v>
      </c>
      <c r="C37" s="94"/>
      <c r="D37" s="118" t="s">
        <v>13</v>
      </c>
      <c r="E37" s="94"/>
      <c r="F37" s="94"/>
      <c r="G37" s="94"/>
      <c r="H37" s="95"/>
    </row>
    <row r="38" spans="1:8" x14ac:dyDescent="0.3">
      <c r="A38" s="115">
        <v>34</v>
      </c>
      <c r="B38" s="128" t="s">
        <v>13</v>
      </c>
      <c r="C38" s="94"/>
      <c r="D38" s="118" t="s">
        <v>13</v>
      </c>
      <c r="E38" s="94"/>
      <c r="F38" s="94"/>
      <c r="G38" s="94"/>
      <c r="H38" s="95"/>
    </row>
    <row r="39" spans="1:8" x14ac:dyDescent="0.3">
      <c r="A39" s="115">
        <v>35</v>
      </c>
      <c r="B39" s="128" t="s">
        <v>13</v>
      </c>
      <c r="C39" s="94"/>
      <c r="D39" s="118" t="s">
        <v>13</v>
      </c>
      <c r="E39" s="94"/>
      <c r="F39" s="94"/>
      <c r="G39" s="94"/>
      <c r="H39" s="95"/>
    </row>
    <row r="40" spans="1:8" x14ac:dyDescent="0.3">
      <c r="A40" s="115">
        <v>36</v>
      </c>
      <c r="B40" s="128" t="s">
        <v>13</v>
      </c>
      <c r="C40" s="94"/>
      <c r="D40" s="118" t="s">
        <v>13</v>
      </c>
      <c r="E40" s="94"/>
      <c r="F40" s="94"/>
      <c r="G40" s="94"/>
      <c r="H40" s="95"/>
    </row>
    <row r="41" spans="1:8" x14ac:dyDescent="0.3">
      <c r="A41" s="115">
        <v>37</v>
      </c>
      <c r="B41" s="128" t="s">
        <v>13</v>
      </c>
      <c r="C41" s="94"/>
      <c r="D41" s="118" t="s">
        <v>13</v>
      </c>
      <c r="E41" s="94"/>
      <c r="F41" s="94"/>
      <c r="G41" s="94"/>
      <c r="H41" s="95"/>
    </row>
    <row r="42" spans="1:8" x14ac:dyDescent="0.3">
      <c r="A42" s="115">
        <v>38</v>
      </c>
      <c r="B42" s="128" t="s">
        <v>13</v>
      </c>
      <c r="C42" s="94"/>
      <c r="D42" s="118" t="s">
        <v>13</v>
      </c>
      <c r="E42" s="94"/>
      <c r="F42" s="94"/>
      <c r="G42" s="94"/>
      <c r="H42" s="95"/>
    </row>
    <row r="43" spans="1:8" x14ac:dyDescent="0.3">
      <c r="A43" s="115">
        <v>39</v>
      </c>
      <c r="B43" s="128" t="s">
        <v>13</v>
      </c>
      <c r="C43" s="94"/>
      <c r="D43" s="118" t="s">
        <v>13</v>
      </c>
      <c r="E43" s="94"/>
      <c r="F43" s="94"/>
      <c r="G43" s="94"/>
      <c r="H43" s="95"/>
    </row>
    <row r="44" spans="1:8" x14ac:dyDescent="0.3">
      <c r="A44" s="115">
        <v>40</v>
      </c>
      <c r="B44" s="128" t="s">
        <v>13</v>
      </c>
      <c r="C44" s="94"/>
      <c r="D44" s="118" t="s">
        <v>13</v>
      </c>
      <c r="E44" s="94"/>
      <c r="F44" s="94"/>
      <c r="G44" s="94"/>
      <c r="H44" s="95"/>
    </row>
    <row r="45" spans="1:8" x14ac:dyDescent="0.3">
      <c r="A45" s="115">
        <v>41</v>
      </c>
      <c r="B45" s="128" t="s">
        <v>13</v>
      </c>
      <c r="C45" s="94"/>
      <c r="D45" s="118" t="s">
        <v>13</v>
      </c>
      <c r="E45" s="94"/>
      <c r="F45" s="94"/>
      <c r="G45" s="94"/>
      <c r="H45" s="95"/>
    </row>
    <row r="46" spans="1:8" x14ac:dyDescent="0.3">
      <c r="A46" s="115">
        <v>42</v>
      </c>
      <c r="B46" s="128" t="s">
        <v>13</v>
      </c>
      <c r="C46" s="94"/>
      <c r="D46" s="118" t="s">
        <v>13</v>
      </c>
      <c r="E46" s="94"/>
      <c r="F46" s="94"/>
      <c r="G46" s="94"/>
      <c r="H46" s="95"/>
    </row>
    <row r="47" spans="1:8" x14ac:dyDescent="0.3">
      <c r="A47" s="115">
        <v>43</v>
      </c>
      <c r="B47" s="128" t="s">
        <v>13</v>
      </c>
      <c r="C47" s="94"/>
      <c r="D47" s="118" t="s">
        <v>13</v>
      </c>
      <c r="E47" s="94"/>
      <c r="F47" s="94"/>
      <c r="G47" s="94"/>
      <c r="H47" s="95"/>
    </row>
    <row r="48" spans="1:8" x14ac:dyDescent="0.3">
      <c r="A48" s="115">
        <v>44</v>
      </c>
      <c r="B48" s="128" t="s">
        <v>13</v>
      </c>
      <c r="C48" s="94"/>
      <c r="D48" s="118" t="s">
        <v>13</v>
      </c>
      <c r="E48" s="94"/>
      <c r="F48" s="94"/>
      <c r="G48" s="94"/>
      <c r="H48" s="95"/>
    </row>
    <row r="49" spans="1:8" x14ac:dyDescent="0.3">
      <c r="A49" s="115">
        <v>45</v>
      </c>
      <c r="B49" s="128" t="s">
        <v>13</v>
      </c>
      <c r="C49" s="94"/>
      <c r="D49" s="118" t="s">
        <v>13</v>
      </c>
      <c r="E49" s="94"/>
      <c r="F49" s="94"/>
      <c r="G49" s="94"/>
      <c r="H49" s="95"/>
    </row>
    <row r="50" spans="1:8" x14ac:dyDescent="0.3">
      <c r="A50" s="115">
        <v>46</v>
      </c>
      <c r="B50" s="128" t="s">
        <v>13</v>
      </c>
      <c r="C50" s="94"/>
      <c r="D50" s="118" t="s">
        <v>13</v>
      </c>
      <c r="E50" s="94"/>
      <c r="F50" s="94"/>
      <c r="G50" s="94"/>
      <c r="H50" s="95"/>
    </row>
    <row r="51" spans="1:8" x14ac:dyDescent="0.3">
      <c r="A51" s="115">
        <v>47</v>
      </c>
      <c r="B51" s="128" t="s">
        <v>13</v>
      </c>
      <c r="C51" s="94"/>
      <c r="D51" s="118" t="s">
        <v>13</v>
      </c>
      <c r="E51" s="94"/>
      <c r="F51" s="94"/>
      <c r="G51" s="94"/>
      <c r="H51" s="95"/>
    </row>
    <row r="52" spans="1:8" x14ac:dyDescent="0.3">
      <c r="A52" s="115">
        <v>48</v>
      </c>
      <c r="B52" s="128" t="s">
        <v>13</v>
      </c>
      <c r="C52" s="94"/>
      <c r="D52" s="118" t="s">
        <v>13</v>
      </c>
      <c r="E52" s="94"/>
      <c r="F52" s="94"/>
      <c r="G52" s="94"/>
      <c r="H52" s="95"/>
    </row>
    <row r="53" spans="1:8" x14ac:dyDescent="0.3">
      <c r="A53" s="115">
        <v>49</v>
      </c>
      <c r="B53" s="128" t="s">
        <v>13</v>
      </c>
      <c r="C53" s="94"/>
      <c r="D53" s="118" t="s">
        <v>13</v>
      </c>
      <c r="E53" s="94"/>
      <c r="F53" s="94"/>
      <c r="G53" s="94"/>
      <c r="H53" s="95"/>
    </row>
    <row r="54" spans="1:8" x14ac:dyDescent="0.3">
      <c r="A54" s="115">
        <v>50</v>
      </c>
      <c r="B54" s="128" t="s">
        <v>13</v>
      </c>
      <c r="C54" s="94"/>
      <c r="D54" s="118" t="s">
        <v>13</v>
      </c>
      <c r="E54" s="94"/>
      <c r="F54" s="94"/>
      <c r="G54" s="94"/>
      <c r="H54" s="95"/>
    </row>
    <row r="55" spans="1:8" x14ac:dyDescent="0.3">
      <c r="A55" s="115">
        <v>51</v>
      </c>
      <c r="B55" s="128" t="s">
        <v>13</v>
      </c>
      <c r="C55" s="94"/>
      <c r="D55" s="118" t="s">
        <v>13</v>
      </c>
      <c r="E55" s="94"/>
      <c r="F55" s="94"/>
      <c r="G55" s="94"/>
      <c r="H55" s="95"/>
    </row>
    <row r="56" spans="1:8" x14ac:dyDescent="0.3">
      <c r="A56" s="115">
        <v>52</v>
      </c>
      <c r="B56" s="128" t="s">
        <v>13</v>
      </c>
      <c r="C56" s="94"/>
      <c r="D56" s="118" t="s">
        <v>13</v>
      </c>
      <c r="E56" s="94"/>
      <c r="F56" s="94"/>
      <c r="G56" s="94"/>
      <c r="H56" s="95"/>
    </row>
    <row r="57" spans="1:8" x14ac:dyDescent="0.3">
      <c r="A57" s="115">
        <v>53</v>
      </c>
      <c r="B57" s="128" t="s">
        <v>13</v>
      </c>
      <c r="C57" s="94"/>
      <c r="D57" s="118" t="s">
        <v>13</v>
      </c>
      <c r="E57" s="94"/>
      <c r="F57" s="94"/>
      <c r="G57" s="94"/>
      <c r="H57" s="95"/>
    </row>
    <row r="58" spans="1:8" x14ac:dyDescent="0.3">
      <c r="A58" s="115">
        <v>54</v>
      </c>
      <c r="B58" s="128" t="s">
        <v>13</v>
      </c>
      <c r="C58" s="94"/>
      <c r="D58" s="118" t="s">
        <v>13</v>
      </c>
      <c r="E58" s="94"/>
      <c r="F58" s="94"/>
      <c r="G58" s="94"/>
      <c r="H58" s="95"/>
    </row>
    <row r="59" spans="1:8" x14ac:dyDescent="0.3">
      <c r="A59" s="115">
        <v>55</v>
      </c>
      <c r="B59" s="128" t="s">
        <v>13</v>
      </c>
      <c r="C59" s="94"/>
      <c r="D59" s="118" t="s">
        <v>13</v>
      </c>
      <c r="E59" s="94"/>
      <c r="F59" s="94"/>
      <c r="G59" s="94"/>
      <c r="H59" s="95"/>
    </row>
    <row r="60" spans="1:8" x14ac:dyDescent="0.3">
      <c r="A60" s="115">
        <v>56</v>
      </c>
      <c r="B60" s="128" t="s">
        <v>13</v>
      </c>
      <c r="C60" s="94"/>
      <c r="D60" s="118" t="s">
        <v>13</v>
      </c>
      <c r="E60" s="94"/>
      <c r="F60" s="94"/>
      <c r="G60" s="94"/>
      <c r="H60" s="95"/>
    </row>
    <row r="61" spans="1:8" x14ac:dyDescent="0.3">
      <c r="A61" s="115">
        <v>57</v>
      </c>
      <c r="B61" s="128" t="s">
        <v>13</v>
      </c>
      <c r="C61" s="94"/>
      <c r="D61" s="118" t="s">
        <v>13</v>
      </c>
      <c r="E61" s="94"/>
      <c r="F61" s="94"/>
      <c r="G61" s="94"/>
      <c r="H61" s="95"/>
    </row>
    <row r="62" spans="1:8" x14ac:dyDescent="0.3">
      <c r="A62" s="115">
        <v>58</v>
      </c>
      <c r="B62" s="128" t="s">
        <v>13</v>
      </c>
      <c r="C62" s="94"/>
      <c r="D62" s="118" t="s">
        <v>13</v>
      </c>
      <c r="E62" s="94"/>
      <c r="F62" s="94"/>
      <c r="G62" s="94"/>
      <c r="H62" s="95"/>
    </row>
    <row r="63" spans="1:8" x14ac:dyDescent="0.3">
      <c r="A63" s="115">
        <v>59</v>
      </c>
      <c r="B63" s="128" t="s">
        <v>13</v>
      </c>
      <c r="C63" s="94"/>
      <c r="D63" s="118" t="s">
        <v>13</v>
      </c>
      <c r="E63" s="94"/>
      <c r="F63" s="94"/>
      <c r="G63" s="94"/>
      <c r="H63" s="95"/>
    </row>
    <row r="64" spans="1:8" x14ac:dyDescent="0.3">
      <c r="A64" s="115">
        <v>60</v>
      </c>
      <c r="B64" s="128" t="s">
        <v>13</v>
      </c>
      <c r="C64" s="94"/>
      <c r="D64" s="118" t="s">
        <v>13</v>
      </c>
      <c r="E64" s="94"/>
      <c r="F64" s="94"/>
      <c r="G64" s="94"/>
      <c r="H64" s="95"/>
    </row>
    <row r="65" spans="1:8" x14ac:dyDescent="0.3">
      <c r="A65" s="115">
        <v>61</v>
      </c>
      <c r="B65" s="128" t="s">
        <v>13</v>
      </c>
      <c r="C65" s="94"/>
      <c r="D65" s="118" t="s">
        <v>13</v>
      </c>
      <c r="E65" s="94"/>
      <c r="F65" s="94"/>
      <c r="G65" s="94"/>
      <c r="H65" s="95"/>
    </row>
    <row r="66" spans="1:8" x14ac:dyDescent="0.3">
      <c r="A66" s="115">
        <v>62</v>
      </c>
      <c r="B66" s="128" t="s">
        <v>13</v>
      </c>
      <c r="C66" s="94"/>
      <c r="D66" s="118" t="s">
        <v>13</v>
      </c>
      <c r="E66" s="94"/>
      <c r="F66" s="94"/>
      <c r="G66" s="94"/>
      <c r="H66" s="95"/>
    </row>
    <row r="67" spans="1:8" x14ac:dyDescent="0.3">
      <c r="A67" s="115">
        <v>63</v>
      </c>
      <c r="B67" s="128" t="s">
        <v>13</v>
      </c>
      <c r="C67" s="94"/>
      <c r="D67" s="118" t="s">
        <v>13</v>
      </c>
      <c r="E67" s="94"/>
      <c r="F67" s="94"/>
      <c r="G67" s="94"/>
      <c r="H67" s="95"/>
    </row>
    <row r="68" spans="1:8" x14ac:dyDescent="0.3">
      <c r="A68" s="115">
        <v>64</v>
      </c>
      <c r="B68" s="128" t="s">
        <v>13</v>
      </c>
      <c r="C68" s="94"/>
      <c r="D68" s="118" t="s">
        <v>13</v>
      </c>
      <c r="E68" s="94"/>
      <c r="F68" s="94"/>
      <c r="G68" s="94"/>
      <c r="H68" s="95"/>
    </row>
    <row r="69" spans="1:8" x14ac:dyDescent="0.3">
      <c r="A69" s="115">
        <v>65</v>
      </c>
      <c r="B69" s="128" t="s">
        <v>13</v>
      </c>
      <c r="C69" s="94"/>
      <c r="D69" s="118" t="s">
        <v>13</v>
      </c>
      <c r="E69" s="94"/>
      <c r="F69" s="94"/>
      <c r="G69" s="94"/>
      <c r="H69" s="95"/>
    </row>
    <row r="70" spans="1:8" x14ac:dyDescent="0.3">
      <c r="A70" s="115">
        <v>66</v>
      </c>
      <c r="B70" s="128" t="s">
        <v>13</v>
      </c>
      <c r="C70" s="94"/>
      <c r="D70" s="118" t="s">
        <v>13</v>
      </c>
      <c r="E70" s="94"/>
      <c r="F70" s="94"/>
      <c r="G70" s="94"/>
      <c r="H70" s="95"/>
    </row>
    <row r="71" spans="1:8" x14ac:dyDescent="0.3">
      <c r="A71" s="115">
        <v>67</v>
      </c>
      <c r="B71" s="128" t="s">
        <v>13</v>
      </c>
      <c r="C71" s="94"/>
      <c r="D71" s="118" t="s">
        <v>13</v>
      </c>
      <c r="E71" s="94"/>
      <c r="F71" s="94"/>
      <c r="G71" s="94"/>
      <c r="H71" s="95"/>
    </row>
    <row r="72" spans="1:8" x14ac:dyDescent="0.3">
      <c r="A72" s="115">
        <v>68</v>
      </c>
      <c r="B72" s="128" t="s">
        <v>13</v>
      </c>
      <c r="C72" s="94"/>
      <c r="D72" s="118" t="s">
        <v>13</v>
      </c>
      <c r="E72" s="94"/>
      <c r="F72" s="94"/>
      <c r="G72" s="94"/>
      <c r="H72" s="95"/>
    </row>
    <row r="73" spans="1:8" x14ac:dyDescent="0.3">
      <c r="A73" s="115">
        <v>69</v>
      </c>
      <c r="B73" s="128" t="s">
        <v>13</v>
      </c>
      <c r="C73" s="94"/>
      <c r="D73" s="118" t="s">
        <v>13</v>
      </c>
      <c r="E73" s="94"/>
      <c r="F73" s="94"/>
      <c r="G73" s="94"/>
      <c r="H73" s="95"/>
    </row>
    <row r="74" spans="1:8" x14ac:dyDescent="0.3">
      <c r="A74" s="115">
        <v>70</v>
      </c>
      <c r="B74" s="128" t="s">
        <v>13</v>
      </c>
      <c r="C74" s="94"/>
      <c r="D74" s="118" t="s">
        <v>13</v>
      </c>
      <c r="E74" s="94"/>
      <c r="F74" s="94"/>
      <c r="G74" s="94"/>
      <c r="H74" s="95"/>
    </row>
    <row r="75" spans="1:8" x14ac:dyDescent="0.3">
      <c r="A75" s="115">
        <v>71</v>
      </c>
      <c r="B75" s="128" t="s">
        <v>13</v>
      </c>
      <c r="C75" s="94"/>
      <c r="D75" s="118" t="s">
        <v>13</v>
      </c>
      <c r="E75" s="94"/>
      <c r="F75" s="94"/>
      <c r="G75" s="94"/>
      <c r="H75" s="95"/>
    </row>
    <row r="76" spans="1:8" x14ac:dyDescent="0.3">
      <c r="A76" s="115">
        <v>72</v>
      </c>
      <c r="B76" s="128" t="s">
        <v>13</v>
      </c>
      <c r="C76" s="94"/>
      <c r="D76" s="118" t="s">
        <v>13</v>
      </c>
      <c r="E76" s="94"/>
      <c r="F76" s="94"/>
      <c r="G76" s="94"/>
      <c r="H76" s="95"/>
    </row>
    <row r="77" spans="1:8" x14ac:dyDescent="0.3">
      <c r="A77" s="115">
        <v>73</v>
      </c>
      <c r="B77" s="128" t="s">
        <v>13</v>
      </c>
      <c r="C77" s="94"/>
      <c r="D77" s="118" t="s">
        <v>13</v>
      </c>
      <c r="E77" s="94"/>
      <c r="F77" s="94"/>
      <c r="G77" s="94"/>
      <c r="H77" s="95"/>
    </row>
    <row r="78" spans="1:8" x14ac:dyDescent="0.3">
      <c r="A78" s="115">
        <v>74</v>
      </c>
      <c r="B78" s="128" t="s">
        <v>13</v>
      </c>
      <c r="C78" s="94"/>
      <c r="D78" s="118" t="s">
        <v>13</v>
      </c>
      <c r="E78" s="94"/>
      <c r="F78" s="94"/>
      <c r="G78" s="94"/>
      <c r="H78" s="95"/>
    </row>
    <row r="79" spans="1:8" x14ac:dyDescent="0.3">
      <c r="A79" s="115">
        <v>75</v>
      </c>
      <c r="B79" s="128" t="s">
        <v>13</v>
      </c>
      <c r="C79" s="94"/>
      <c r="D79" s="118" t="s">
        <v>13</v>
      </c>
      <c r="E79" s="94"/>
      <c r="F79" s="94"/>
      <c r="G79" s="94"/>
      <c r="H79" s="95"/>
    </row>
    <row r="80" spans="1:8" x14ac:dyDescent="0.3">
      <c r="A80" s="115">
        <v>76</v>
      </c>
      <c r="B80" s="128" t="s">
        <v>13</v>
      </c>
      <c r="C80" s="94"/>
      <c r="D80" s="118" t="s">
        <v>13</v>
      </c>
      <c r="E80" s="94"/>
      <c r="F80" s="94"/>
      <c r="G80" s="94"/>
      <c r="H80" s="95"/>
    </row>
    <row r="81" spans="1:8" x14ac:dyDescent="0.3">
      <c r="A81" s="115">
        <v>77</v>
      </c>
      <c r="B81" s="128" t="s">
        <v>13</v>
      </c>
      <c r="C81" s="94"/>
      <c r="D81" s="118" t="s">
        <v>13</v>
      </c>
      <c r="E81" s="94"/>
      <c r="F81" s="94"/>
      <c r="G81" s="94"/>
      <c r="H81" s="95"/>
    </row>
    <row r="82" spans="1:8" x14ac:dyDescent="0.3">
      <c r="A82" s="115">
        <v>78</v>
      </c>
      <c r="B82" s="128" t="s">
        <v>13</v>
      </c>
      <c r="C82" s="94"/>
      <c r="D82" s="118" t="s">
        <v>13</v>
      </c>
      <c r="E82" s="94"/>
      <c r="F82" s="94"/>
      <c r="G82" s="94"/>
      <c r="H82" s="95"/>
    </row>
    <row r="83" spans="1:8" x14ac:dyDescent="0.3">
      <c r="A83" s="115">
        <v>79</v>
      </c>
      <c r="B83" s="128" t="s">
        <v>13</v>
      </c>
      <c r="C83" s="94"/>
      <c r="D83" s="118" t="s">
        <v>13</v>
      </c>
      <c r="E83" s="94"/>
      <c r="F83" s="94"/>
      <c r="G83" s="94"/>
      <c r="H83" s="95"/>
    </row>
    <row r="84" spans="1:8" x14ac:dyDescent="0.3">
      <c r="A84" s="115">
        <v>80</v>
      </c>
      <c r="B84" s="128" t="s">
        <v>13</v>
      </c>
      <c r="C84" s="94"/>
      <c r="D84" s="118" t="s">
        <v>13</v>
      </c>
      <c r="E84" s="94"/>
      <c r="F84" s="94"/>
      <c r="G84" s="94"/>
      <c r="H84" s="95"/>
    </row>
    <row r="85" spans="1:8" x14ac:dyDescent="0.3">
      <c r="A85" s="115">
        <v>81</v>
      </c>
      <c r="B85" s="128" t="s">
        <v>13</v>
      </c>
      <c r="C85" s="94"/>
      <c r="D85" s="118" t="s">
        <v>13</v>
      </c>
      <c r="E85" s="94"/>
      <c r="F85" s="94"/>
      <c r="G85" s="94"/>
      <c r="H85" s="95"/>
    </row>
    <row r="86" spans="1:8" x14ac:dyDescent="0.3">
      <c r="A86" s="115">
        <v>82</v>
      </c>
      <c r="B86" s="128" t="s">
        <v>13</v>
      </c>
      <c r="C86" s="94"/>
      <c r="D86" s="118" t="s">
        <v>13</v>
      </c>
      <c r="E86" s="94"/>
      <c r="F86" s="94"/>
      <c r="G86" s="94"/>
      <c r="H86" s="95"/>
    </row>
    <row r="87" spans="1:8" x14ac:dyDescent="0.3">
      <c r="A87" s="115">
        <v>83</v>
      </c>
      <c r="B87" s="128" t="s">
        <v>13</v>
      </c>
      <c r="C87" s="94"/>
      <c r="D87" s="118" t="s">
        <v>13</v>
      </c>
      <c r="E87" s="94"/>
      <c r="F87" s="94"/>
      <c r="G87" s="94"/>
      <c r="H87" s="95"/>
    </row>
    <row r="88" spans="1:8" x14ac:dyDescent="0.3">
      <c r="A88" s="115">
        <v>84</v>
      </c>
      <c r="B88" s="128" t="s">
        <v>13</v>
      </c>
      <c r="C88" s="94"/>
      <c r="D88" s="118" t="s">
        <v>13</v>
      </c>
      <c r="E88" s="94"/>
      <c r="F88" s="94"/>
      <c r="G88" s="94"/>
      <c r="H88" s="95"/>
    </row>
    <row r="89" spans="1:8" x14ac:dyDescent="0.3">
      <c r="A89" s="115">
        <v>85</v>
      </c>
      <c r="B89" s="128" t="s">
        <v>13</v>
      </c>
      <c r="C89" s="94"/>
      <c r="D89" s="118" t="s">
        <v>13</v>
      </c>
      <c r="E89" s="94"/>
      <c r="F89" s="94"/>
      <c r="G89" s="94"/>
      <c r="H89" s="95"/>
    </row>
    <row r="90" spans="1:8" x14ac:dyDescent="0.3">
      <c r="A90" s="115">
        <v>86</v>
      </c>
      <c r="B90" s="128" t="s">
        <v>13</v>
      </c>
      <c r="C90" s="94"/>
      <c r="D90" s="118" t="s">
        <v>13</v>
      </c>
      <c r="E90" s="94"/>
      <c r="F90" s="94"/>
      <c r="G90" s="94"/>
      <c r="H90" s="95"/>
    </row>
    <row r="91" spans="1:8" x14ac:dyDescent="0.3">
      <c r="A91" s="115">
        <v>87</v>
      </c>
      <c r="B91" s="128" t="s">
        <v>13</v>
      </c>
      <c r="C91" s="94"/>
      <c r="D91" s="118" t="s">
        <v>13</v>
      </c>
      <c r="E91" s="94"/>
      <c r="F91" s="94"/>
      <c r="G91" s="94"/>
      <c r="H91" s="95"/>
    </row>
    <row r="92" spans="1:8" x14ac:dyDescent="0.3">
      <c r="A92" s="115">
        <v>88</v>
      </c>
      <c r="B92" s="128" t="s">
        <v>13</v>
      </c>
      <c r="C92" s="94"/>
      <c r="D92" s="118" t="s">
        <v>13</v>
      </c>
      <c r="E92" s="94"/>
      <c r="F92" s="94"/>
      <c r="G92" s="94"/>
      <c r="H92" s="95"/>
    </row>
    <row r="93" spans="1:8" x14ac:dyDescent="0.3">
      <c r="A93" s="115">
        <v>89</v>
      </c>
      <c r="B93" s="128" t="s">
        <v>13</v>
      </c>
      <c r="C93" s="94"/>
      <c r="D93" s="118" t="s">
        <v>13</v>
      </c>
      <c r="E93" s="94"/>
      <c r="F93" s="94"/>
      <c r="G93" s="94"/>
      <c r="H93" s="95"/>
    </row>
    <row r="94" spans="1:8" x14ac:dyDescent="0.3">
      <c r="A94" s="115">
        <v>90</v>
      </c>
      <c r="B94" s="128" t="s">
        <v>13</v>
      </c>
      <c r="C94" s="94"/>
      <c r="D94" s="118" t="s">
        <v>13</v>
      </c>
      <c r="E94" s="94"/>
      <c r="F94" s="94"/>
      <c r="G94" s="94"/>
      <c r="H94" s="95"/>
    </row>
    <row r="95" spans="1:8" x14ac:dyDescent="0.3">
      <c r="A95" s="115">
        <v>91</v>
      </c>
      <c r="B95" s="128" t="s">
        <v>13</v>
      </c>
      <c r="C95" s="94"/>
      <c r="D95" s="118" t="s">
        <v>13</v>
      </c>
      <c r="E95" s="94"/>
      <c r="F95" s="94"/>
      <c r="G95" s="94"/>
      <c r="H95" s="95"/>
    </row>
    <row r="96" spans="1:8" x14ac:dyDescent="0.3">
      <c r="A96" s="115">
        <v>92</v>
      </c>
      <c r="B96" s="128" t="s">
        <v>13</v>
      </c>
      <c r="C96" s="94"/>
      <c r="D96" s="118" t="s">
        <v>13</v>
      </c>
      <c r="E96" s="94"/>
      <c r="F96" s="94"/>
      <c r="G96" s="94"/>
      <c r="H96" s="95"/>
    </row>
    <row r="97" spans="1:8" x14ac:dyDescent="0.3">
      <c r="A97" s="115">
        <v>93</v>
      </c>
      <c r="B97" s="128" t="s">
        <v>13</v>
      </c>
      <c r="C97" s="94"/>
      <c r="D97" s="118" t="s">
        <v>13</v>
      </c>
      <c r="E97" s="94"/>
      <c r="F97" s="94"/>
      <c r="G97" s="94"/>
      <c r="H97" s="95"/>
    </row>
    <row r="98" spans="1:8" x14ac:dyDescent="0.3">
      <c r="A98" s="115">
        <v>94</v>
      </c>
      <c r="B98" s="128" t="s">
        <v>13</v>
      </c>
      <c r="C98" s="94"/>
      <c r="D98" s="118" t="s">
        <v>13</v>
      </c>
      <c r="E98" s="94"/>
      <c r="F98" s="94"/>
      <c r="G98" s="94"/>
      <c r="H98" s="95"/>
    </row>
    <row r="99" spans="1:8" x14ac:dyDescent="0.3">
      <c r="A99" s="115">
        <v>95</v>
      </c>
      <c r="B99" s="128" t="s">
        <v>13</v>
      </c>
      <c r="C99" s="94"/>
      <c r="D99" s="118" t="s">
        <v>13</v>
      </c>
      <c r="E99" s="94"/>
      <c r="F99" s="94"/>
      <c r="G99" s="94"/>
      <c r="H99" s="95"/>
    </row>
    <row r="100" spans="1:8" x14ac:dyDescent="0.3">
      <c r="A100" s="115">
        <v>96</v>
      </c>
      <c r="B100" s="128" t="s">
        <v>13</v>
      </c>
      <c r="C100" s="94"/>
      <c r="D100" s="118" t="s">
        <v>13</v>
      </c>
      <c r="E100" s="94"/>
      <c r="F100" s="94"/>
      <c r="G100" s="94"/>
      <c r="H100" s="95"/>
    </row>
    <row r="101" spans="1:8" x14ac:dyDescent="0.3">
      <c r="A101" s="115">
        <v>97</v>
      </c>
      <c r="B101" s="128" t="s">
        <v>13</v>
      </c>
      <c r="C101" s="94"/>
      <c r="D101" s="118" t="s">
        <v>13</v>
      </c>
      <c r="E101" s="94"/>
      <c r="F101" s="94"/>
      <c r="G101" s="94"/>
      <c r="H101" s="95"/>
    </row>
    <row r="102" spans="1:8" x14ac:dyDescent="0.3">
      <c r="A102" s="115">
        <v>98</v>
      </c>
      <c r="B102" s="128" t="s">
        <v>13</v>
      </c>
      <c r="C102" s="94"/>
      <c r="D102" s="118" t="s">
        <v>13</v>
      </c>
      <c r="E102" s="94"/>
      <c r="F102" s="94"/>
      <c r="G102" s="94"/>
      <c r="H102" s="95"/>
    </row>
    <row r="103" spans="1:8" x14ac:dyDescent="0.3">
      <c r="A103" s="115">
        <v>99</v>
      </c>
      <c r="B103" s="128" t="s">
        <v>13</v>
      </c>
      <c r="C103" s="94"/>
      <c r="D103" s="118" t="s">
        <v>13</v>
      </c>
      <c r="E103" s="94"/>
      <c r="F103" s="94"/>
      <c r="G103" s="94"/>
      <c r="H103" s="95"/>
    </row>
    <row r="104" spans="1:8" ht="15" thickBot="1" x14ac:dyDescent="0.35">
      <c r="A104" s="116">
        <v>100</v>
      </c>
      <c r="B104" s="128" t="s">
        <v>13</v>
      </c>
      <c r="C104" s="96"/>
      <c r="D104" s="119" t="s">
        <v>13</v>
      </c>
      <c r="E104" s="96"/>
      <c r="F104" s="96"/>
      <c r="G104" s="96"/>
      <c r="H104" s="97"/>
    </row>
  </sheetData>
  <mergeCells count="2">
    <mergeCell ref="A2:H2"/>
    <mergeCell ref="A1:H1"/>
  </mergeCells>
  <dataValidations count="2">
    <dataValidation type="list" allowBlank="1" showErrorMessage="1" sqref="D5:D104" xr:uid="{00000000-0002-0000-0100-000001000000}">
      <formula1>$K$4:$K$10</formula1>
    </dataValidation>
    <dataValidation type="list" allowBlank="1" showInputMessage="1" showErrorMessage="1" sqref="B5:B104" xr:uid="{114A39D8-ED9B-4FF8-8739-F19F64B4D749}">
      <formula1>$I$4:$I$8</formula1>
    </dataValidation>
  </dataValidations>
  <pageMargins left="0.7" right="0.7" top="0.75" bottom="0.75" header="0.3" footer="0.3"/>
  <pageSetup paperSize="9"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6fdf40a0e1e4c27b9444f6dc0ea131b xmlns="f5ebda27-b626-448f-a7d1-d1cf5ad133fa">Vidaus saugumo fondo skyrius|d80ccaa4-ba7c-4eeb-a3dc-8e800ff7859a;Tarptautinių programų valdymo departamentas|dd0cf42c-fc8d-46cb-a167-a8fd90e5386c;Vadovybė|58a5a61f-fccb-4f74-9a6b-098be634181c;Teisės ir kokybės kontrolės tarnyba|49a3c2a9-3e57-4b22-bc07-71553bb31692</j6fdf40a0e1e4c27b9444f6dc0ea131b>
    <DmsDocPrepDocSendReg xmlns="028236e2-f653-4d19-ab67-4d06a9145e0c">true</DmsDocPrepDocSendReg>
    <DmsDocPrepListOrderNo xmlns="4b2e9d09-07c5-42d4-ad0a-92e216c40b99">2</DmsDocPrepListOrderN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L k D A A B Q S w M E F A A C A A g A L V 8 + V T R c L 0 C i A A A A 9 g A A A B I A H A B D b 2 5 m a W c v U G F j a 2 F n Z S 5 4 b W w g o h g A K K A U A A A A A A A A A A A A A A A A A A A A A A A A A A A A h Y + x D o I w F E V / h X S n r 9 T F k E c d X C E x 0 R j X p l R o h G J o s f y b g 5 / k L 4 h R 1 M 3 x n n u G e + / X G 6 7 G t o k u u n e m s x l J K C O R t q o r j a 0 y M v h j v C Q r g R u p T r L S 0 S R b l 4 6 u z E j t / T k F C C H Q s K B d X w F n L I F D k W 9 V r V t J P r L 5 L 8 f G O i + t 0 k T g / j V G c J o w T j m b N i H M E A t j v w K f u m f 7 A 3 E 9 N H 7 o t W h 8 n O 8 Q 5 o j w / i A e U E s D B B Q A A g A I A C 1 f P l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t X z 5 V X 2 L 0 s b U A A A C b A Q A A E w A c A E Z v c m 1 1 b G F z L 1 N l Y 3 R p b 2 4 x L m 0 g o h g A K K A U A A A A A A A A A A A A A A A A A A A A A A A A A A A A t Y 8 x C 4 M w E I X 3 Q P 5 D S B c F E c T S p T h J h y 5 d F D q I Q 7 T X K u q l J B E q 4 n 9 v b M a W D o X e c v D e u + 9 4 G m r T S m S Z 2 9 G e E k p 0 I x R c W C 6 q H i K W s B 4 M J c x O J k d V g 1 U O j x r 6 M B 2 V A j R n q b p K y s 7 z 5 + I k B k i 4 u + T l U q Q S j Y 2 U g Q N s e N o I v K 3 w 6 Q 7 c k l 7 R M F c C 9 V W q I Z X 9 O O B q a s 9 9 C + a Z O z X i A T u i 2 W 3 D 1 V 8 W n 5 I W P 3 L f W s Q / t 4 j / 0 c J Y h w m c v n Z 4 A l B L A Q I t A B Q A A g A I A C 1 f P l U 0 X C 9 A o g A A A P Y A A A A S A A A A A A A A A A A A A A A A A A A A A A B D b 2 5 m a W c v U G F j a 2 F n Z S 5 4 b W x Q S w E C L Q A U A A I A C A A t X z 5 V D 8 r p q 6 Q A A A D p A A A A E w A A A A A A A A A A A A A A A A D u A A A A W 0 N v b n R l b n R f V H l w Z X N d L n h t b F B L A Q I t A B Q A A g A I A C 1 f P l V f Y v S x t Q A A A J s B A A A T A A A A A A A A A A A A A A A A A N 8 B A A B G b 3 J t d W x h c y 9 T Z W N 0 a W 9 u M S 5 t U E s F B g A A A A A D A A M A w g A A A O E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E O A A A A A A A A 7 w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O S 0 z M F Q w O D o 1 N D o x N i 4 1 N z Q x N D E 2 W i I g L z 4 8 R W 5 0 c n k g V H l w Z T 0 i R m l s b E N v b H V t b l R 5 c G V z I i B W Y W x 1 Z T 0 i c 0 F 3 P T 0 i I C 8 + P E V u d H J 5 I F R 5 c G U 9 I k Z p b G x D b 2 x 1 b W 5 O Y W 1 l c y I g V m F s d W U 9 I n N b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D a G F u Z 2 V k I F R 5 c G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N o Y W 5 n Z W Q g V H l w Z S 5 7 Q 2 9 s d W 1 u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M w V D A 4 O j U 3 O j E 3 L j U 0 N T U 4 N T J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z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M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q r + 0 r p p i J O s / q A L n o K 3 z M A A A A A A g A A A A A A E G Y A A A A B A A A g A A A A E k P q X Y L V X 7 7 b k b 0 A 7 Q h T Q B x 5 e 0 x Z x f k V s Q C 2 w s a W q e E A A A A A D o A A A A A C A A A g A A A A F 8 6 o Q z H g g m N J q g E K a U U p b z + / e S k / I p Z R + x Q n i n a M b Y x Q A A A A 2 j z n 1 M G j z 5 0 A t r T M I c 1 T 5 O l q p 5 4 D X a B w W D s Y S R + R h Q S 0 N o L I e L q j w 1 q 5 n W q o Q u o C / h C 9 v 1 i q q o o B O / I 2 e C 3 6 m y U E S O Z p Y V f L 9 G 2 5 5 e o r u 5 x A A A A A O S n w 1 i 8 o H A j / w o F n E E E 1 4 a J S b f y d a v s P P 4 b m H k W C g f q u v s 7 D 1 I / / H 2 X U + q r Y 0 N 2 F f 7 R G q I r j 5 q p s k X Y V a H 2 j G g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o priedas" ma:contentTypeID="0x010100D76F90AF19434866994CD715ED8FEE4200712820E1B0DE314FBCE77D75ADAD206D" ma:contentTypeVersion="2" ma:contentTypeDescription="" ma:contentTypeScope="" ma:versionID="bc3dc084a4254f2c181afffeef3992bc">
  <xsd:schema xmlns:xsd="http://www.w3.org/2001/XMLSchema" xmlns:xs="http://www.w3.org/2001/XMLSchema" xmlns:p="http://schemas.microsoft.com/office/2006/metadata/properties" xmlns:ns2="4b2e9d09-07c5-42d4-ad0a-92e216c40b99" xmlns:ns3="f5ebda27-b626-448f-a7d1-d1cf5ad133fa" xmlns:ns4="028236e2-f653-4d19-ab67-4d06a9145e0c" targetNamespace="http://schemas.microsoft.com/office/2006/metadata/properties" ma:root="true" ma:fieldsID="97ff56f4b67703160de49e1ddc1cace5" ns2:_="" ns3:_="" ns4:_="">
    <xsd:import namespace="4b2e9d09-07c5-42d4-ad0a-92e216c40b99"/>
    <xsd:import namespace="f5ebda27-b626-448f-a7d1-d1cf5ad133fa"/>
    <xsd:import namespace="028236e2-f653-4d19-ab67-4d06a9145e0c"/>
    <xsd:element name="properties">
      <xsd:complexType>
        <xsd:sequence>
          <xsd:element name="documentManagement">
            <xsd:complexType>
              <xsd:all>
                <xsd:element ref="ns2:DmsDocPrepListOrderNo" minOccurs="0"/>
                <xsd:element ref="ns3:j6fdf40a0e1e4c27b9444f6dc0ea131b" minOccurs="0"/>
                <xsd:element ref="ns4:DmsDocPrepDocSendRe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PrepListOrderNo" ma:index="8" nillable="true" ma:displayName="Turinio tipo rikiavimas" ma:description="" ma:internalName="DmsDocPrepListOrder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bda27-b626-448f-a7d1-d1cf5ad133fa" elementFormDefault="qualified">
    <xsd:import namespace="http://schemas.microsoft.com/office/2006/documentManagement/types"/>
    <xsd:import namespace="http://schemas.microsoft.com/office/infopath/2007/PartnerControls"/>
    <xsd:element name="j6fdf40a0e1e4c27b9444f6dc0ea131b" ma:index="9" nillable="true" ma:displayName="DmsPermissionsDivisions_0" ma:hidden="true" ma:internalName="j6fdf40a0e1e4c27b9444f6dc0ea131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DocPrepDocSendReg" ma:index="10" nillable="true" ma:displayName="Siųsti registruoti" ma:description="" ma:internalName="DmsDocPrepDocSendReg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074C7-7FD8-4498-9864-7D76F283D414}">
  <ds:schemaRefs>
    <ds:schemaRef ds:uri="http://purl.org/dc/elements/1.1/"/>
    <ds:schemaRef ds:uri="f5ebda27-b626-448f-a7d1-d1cf5ad133fa"/>
    <ds:schemaRef ds:uri="http://schemas.microsoft.com/office/infopath/2007/PartnerControls"/>
    <ds:schemaRef ds:uri="http://schemas.microsoft.com/office/2006/metadata/properties"/>
    <ds:schemaRef ds:uri="028236e2-f653-4d19-ab67-4d06a9145e0c"/>
    <ds:schemaRef ds:uri="4b2e9d09-07c5-42d4-ad0a-92e216c40b99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C4A3766-56FD-4FB5-9483-72001AC69F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C28E1-C9F2-402F-AE03-473E7564047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19E0E4F-ED12-49E9-BE36-B8A1458966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f5ebda27-b626-448f-a7d1-d1cf5ad133fa"/>
    <ds:schemaRef ds:uri="028236e2-f653-4d19-ab67-4d06a9145e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Metodikos 1-3 priedai</dc:title>
  <dc:creator/>
  <cp:lastModifiedBy/>
  <dcterms:created xsi:type="dcterms:W3CDTF">2006-09-16T00:00:00Z</dcterms:created>
  <dcterms:modified xsi:type="dcterms:W3CDTF">2023-10-04T07:06:06Z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0x010100D76F90AF19434866994CD715ED8FEE4200712820E1B0DE314FBCE77D75ADAD206D</vt:lpwstr>
  </property>
  <property fmtid="{D5CDD505-2E9C-101B-9397-08002B2CF9AE}" pid="3" name="TaxCatchAll">
    <vt:lpwstr>49;#Vadovybė|58a5a61f-fccb-4f74-9a6b-098be634181c;#641;#Teisės ir kokybės kontrolės tarnyba|49a3c2a9-3e57-4b22-bc07-71553bb31692;#2829;#Vidaus saugumo fondo skyrius|d80ccaa4-ba7c-4eeb-a3dc-8e800ff7859a;#56;#Tarptautinių programų valdymo departamentas|dd0cf42c-fc8d-46cb-a167-a8fd90e5386c</vt:lpwstr>
  </property>
  <property fmtid="{D5CDD505-2E9C-101B-9397-08002B2CF9AE}" pid="4" name="e60ee4271ca74d28a1640aed29de29ee">
    <vt:lpwstr>
    </vt:lpwstr>
  </property>
  <property fmtid="{D5CDD505-2E9C-101B-9397-08002B2CF9AE}" pid="5" name="h5d7dfff98a247c1954587ec9b17d55b">
    <vt:lpwstr>
    </vt:lpwstr>
  </property>
  <property fmtid="{D5CDD505-2E9C-101B-9397-08002B2CF9AE}" pid="6" name="bef85333021544dbbbb8b847b70284cc">
    <vt:lpwstr>
    </vt:lpwstr>
  </property>
  <property fmtid="{D5CDD505-2E9C-101B-9397-08002B2CF9AE}" pid="7" name="o3cb2451d6904553a72e202c291dd6d8">
    <vt:lpwstr>
    </vt:lpwstr>
  </property>
  <property fmtid="{D5CDD505-2E9C-101B-9397-08002B2CF9AE}" pid="8" name="b1f23dead1274c488d632b6cb8d4aba0">
    <vt:lpwstr/>
  </property>
  <property fmtid="{D5CDD505-2E9C-101B-9397-08002B2CF9AE}" pid="9" name="DmsPermissionsFlags">
    <vt:lpwstr>,SECTRUE,</vt:lpwstr>
  </property>
  <property fmtid="{D5CDD505-2E9C-101B-9397-08002B2CF9AE}" pid="10" name="DmsPermissionsDivisions">
    <vt:lpwstr>641;#Teisės ir kokybės kontrolės tarnyba|49a3c2a9-3e57-4b22-bc07-71553bb31692;#49;#Vadovybė|58a5a61f-fccb-4f74-9a6b-098be634181c</vt:lpwstr>
  </property>
  <property fmtid="{D5CDD505-2E9C-101B-9397-08002B2CF9AE}" pid="11" name="DmsPermissionsUsers">
    <vt:lpwstr>393;#Justas Šakočius;#232;#Lidija Kašubienė</vt:lpwstr>
  </property>
  <property fmtid="{D5CDD505-2E9C-101B-9397-08002B2CF9AE}" pid="12" name="DmsResponsibleDivision">
    <vt:lpwstr/>
  </property>
  <property fmtid="{D5CDD505-2E9C-101B-9397-08002B2CF9AE}" pid="13" name="DmsDocPrepDocSendRegReal">
    <vt:bool>false</vt:bool>
  </property>
</Properties>
</file>